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ela.hadjicosta\Downloads\"/>
    </mc:Choice>
  </mc:AlternateContent>
  <xr:revisionPtr revIDLastSave="0" documentId="13_ncr:1_{095BFD66-57DB-46DF-B2DA-2850EBCC3EB3}" xr6:coauthVersionLast="47" xr6:coauthVersionMax="47" xr10:uidLastSave="{00000000-0000-0000-0000-000000000000}"/>
  <bookViews>
    <workbookView xWindow="-108" yWindow="-108" windowWidth="23256" windowHeight="13896" firstSheet="4" activeTab="5" xr2:uid="{64370D43-1A8B-437D-9968-718F2088D38E}"/>
  </bookViews>
  <sheets>
    <sheet name="Sheet1" sheetId="1" state="hidden" r:id="rId1"/>
    <sheet name="Sheet3" sheetId="3" state="hidden" r:id="rId2"/>
    <sheet name="Sheet2" sheetId="2" state="hidden" r:id="rId3"/>
    <sheet name="Sheet5" sheetId="5" state="hidden" r:id="rId4"/>
    <sheet name="Winter" sheetId="7" r:id="rId5"/>
    <sheet name="Summer" sheetId="6" r:id="rId6"/>
  </sheets>
  <definedNames>
    <definedName name="_xlnm._FilterDatabase" localSheetId="2" hidden="1">Sheet2!$B$1:$E$148</definedName>
    <definedName name="_xlnm._FilterDatabase" localSheetId="1" hidden="1">Sheet3!$A$1:$F$224</definedName>
    <definedName name="_xlnm._FilterDatabase" localSheetId="3" hidden="1">Sheet5!$A$1:$AC$237</definedName>
  </definedNames>
  <calcPr calcId="191028"/>
  <pivotCaches>
    <pivotCache cacheId="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7" i="5" l="1"/>
  <c r="AB3" i="5"/>
  <c r="AC3" i="5" s="1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B102" i="5"/>
  <c r="AC102" i="5" s="1"/>
  <c r="AB103" i="5"/>
  <c r="AC103" i="5" s="1"/>
  <c r="AB104" i="5"/>
  <c r="AC104" i="5" s="1"/>
  <c r="AB105" i="5"/>
  <c r="AC105" i="5" s="1"/>
  <c r="AB106" i="5"/>
  <c r="AC106" i="5" s="1"/>
  <c r="AB107" i="5"/>
  <c r="AC107" i="5" s="1"/>
  <c r="AB108" i="5"/>
  <c r="AC108" i="5" s="1"/>
  <c r="AB109" i="5"/>
  <c r="AC109" i="5" s="1"/>
  <c r="AB110" i="5"/>
  <c r="AC110" i="5" s="1"/>
  <c r="AB111" i="5"/>
  <c r="AC111" i="5" s="1"/>
  <c r="AB112" i="5"/>
  <c r="AC112" i="5" s="1"/>
  <c r="AB113" i="5"/>
  <c r="AC113" i="5" s="1"/>
  <c r="AB114" i="5"/>
  <c r="AC114" i="5" s="1"/>
  <c r="AB115" i="5"/>
  <c r="AC115" i="5" s="1"/>
  <c r="AB116" i="5"/>
  <c r="AC116" i="5" s="1"/>
  <c r="AB117" i="5"/>
  <c r="AC117" i="5" s="1"/>
  <c r="AB118" i="5"/>
  <c r="AC118" i="5" s="1"/>
  <c r="AB119" i="5"/>
  <c r="AC119" i="5" s="1"/>
  <c r="AB120" i="5"/>
  <c r="AC120" i="5" s="1"/>
  <c r="AB121" i="5"/>
  <c r="AC121" i="5" s="1"/>
  <c r="AB122" i="5"/>
  <c r="AC122" i="5" s="1"/>
  <c r="AB123" i="5"/>
  <c r="AC123" i="5" s="1"/>
  <c r="AB124" i="5"/>
  <c r="AC124" i="5" s="1"/>
  <c r="AB125" i="5"/>
  <c r="AC125" i="5" s="1"/>
  <c r="AB126" i="5"/>
  <c r="AC126" i="5" s="1"/>
  <c r="AB127" i="5"/>
  <c r="AC127" i="5" s="1"/>
  <c r="AB128" i="5"/>
  <c r="AC128" i="5" s="1"/>
  <c r="AB129" i="5"/>
  <c r="AC129" i="5" s="1"/>
  <c r="AB130" i="5"/>
  <c r="AC130" i="5" s="1"/>
  <c r="AB131" i="5"/>
  <c r="AC131" i="5" s="1"/>
  <c r="AB132" i="5"/>
  <c r="AC132" i="5" s="1"/>
  <c r="AB133" i="5"/>
  <c r="AC133" i="5" s="1"/>
  <c r="AB134" i="5"/>
  <c r="AC134" i="5" s="1"/>
  <c r="AB135" i="5"/>
  <c r="AC135" i="5" s="1"/>
  <c r="AB136" i="5"/>
  <c r="AC136" i="5" s="1"/>
  <c r="AB137" i="5"/>
  <c r="AC137" i="5" s="1"/>
  <c r="AB138" i="5"/>
  <c r="AC138" i="5" s="1"/>
  <c r="AB139" i="5"/>
  <c r="AC139" i="5" s="1"/>
  <c r="AB140" i="5"/>
  <c r="AC140" i="5" s="1"/>
  <c r="AB141" i="5"/>
  <c r="AC141" i="5" s="1"/>
  <c r="AB142" i="5"/>
  <c r="AC142" i="5" s="1"/>
  <c r="AB143" i="5"/>
  <c r="AC143" i="5" s="1"/>
  <c r="AB144" i="5"/>
  <c r="AC144" i="5" s="1"/>
  <c r="AB145" i="5"/>
  <c r="AC145" i="5" s="1"/>
  <c r="AB146" i="5"/>
  <c r="AC146" i="5" s="1"/>
  <c r="AB147" i="5"/>
  <c r="AC147" i="5" s="1"/>
  <c r="AB148" i="5"/>
  <c r="AC148" i="5" s="1"/>
  <c r="AB149" i="5"/>
  <c r="AC149" i="5" s="1"/>
  <c r="AB150" i="5"/>
  <c r="AC150" i="5" s="1"/>
  <c r="AB151" i="5"/>
  <c r="AC151" i="5" s="1"/>
  <c r="AB152" i="5"/>
  <c r="AC152" i="5" s="1"/>
  <c r="AB153" i="5"/>
  <c r="AC153" i="5" s="1"/>
  <c r="AB154" i="5"/>
  <c r="AC154" i="5" s="1"/>
  <c r="AB155" i="5"/>
  <c r="AC155" i="5" s="1"/>
  <c r="AB156" i="5"/>
  <c r="AC156" i="5" s="1"/>
  <c r="AB157" i="5"/>
  <c r="AC157" i="5" s="1"/>
  <c r="AB158" i="5"/>
  <c r="AC158" i="5" s="1"/>
  <c r="AB159" i="5"/>
  <c r="AC159" i="5" s="1"/>
  <c r="AB160" i="5"/>
  <c r="AC160" i="5" s="1"/>
  <c r="AB161" i="5"/>
  <c r="AC161" i="5" s="1"/>
  <c r="AB162" i="5"/>
  <c r="AC162" i="5" s="1"/>
  <c r="AB163" i="5"/>
  <c r="AC163" i="5" s="1"/>
  <c r="AB164" i="5"/>
  <c r="AC164" i="5" s="1"/>
  <c r="AB165" i="5"/>
  <c r="AC165" i="5" s="1"/>
  <c r="AB166" i="5"/>
  <c r="AC166" i="5" s="1"/>
  <c r="AB167" i="5"/>
  <c r="AC167" i="5" s="1"/>
  <c r="AB168" i="5"/>
  <c r="AC168" i="5" s="1"/>
  <c r="AB169" i="5"/>
  <c r="AC169" i="5" s="1"/>
  <c r="AB170" i="5"/>
  <c r="AC170" i="5" s="1"/>
  <c r="AB171" i="5"/>
  <c r="AC171" i="5" s="1"/>
  <c r="AB172" i="5"/>
  <c r="AC172" i="5" s="1"/>
  <c r="AB173" i="5"/>
  <c r="AC173" i="5" s="1"/>
  <c r="AB174" i="5"/>
  <c r="AC174" i="5" s="1"/>
  <c r="AB175" i="5"/>
  <c r="AC175" i="5" s="1"/>
  <c r="AB176" i="5"/>
  <c r="AC176" i="5" s="1"/>
  <c r="AB177" i="5"/>
  <c r="AC177" i="5" s="1"/>
  <c r="AB178" i="5"/>
  <c r="AC178" i="5" s="1"/>
  <c r="AB179" i="5"/>
  <c r="AC179" i="5" s="1"/>
  <c r="AB180" i="5"/>
  <c r="AC180" i="5" s="1"/>
  <c r="AB181" i="5"/>
  <c r="AC181" i="5" s="1"/>
  <c r="AB182" i="5"/>
  <c r="AC182" i="5" s="1"/>
  <c r="AB183" i="5"/>
  <c r="AC183" i="5" s="1"/>
  <c r="AB184" i="5"/>
  <c r="AC184" i="5" s="1"/>
  <c r="AB185" i="5"/>
  <c r="AC185" i="5" s="1"/>
  <c r="AB186" i="5"/>
  <c r="AC186" i="5" s="1"/>
  <c r="AB187" i="5"/>
  <c r="AC187" i="5" s="1"/>
  <c r="AB188" i="5"/>
  <c r="AC188" i="5" s="1"/>
  <c r="AB189" i="5"/>
  <c r="AC189" i="5" s="1"/>
  <c r="AB190" i="5"/>
  <c r="AC190" i="5" s="1"/>
  <c r="AB191" i="5"/>
  <c r="AC191" i="5" s="1"/>
  <c r="AB192" i="5"/>
  <c r="AC192" i="5" s="1"/>
  <c r="AB193" i="5"/>
  <c r="AC193" i="5" s="1"/>
  <c r="AB194" i="5"/>
  <c r="AC194" i="5" s="1"/>
  <c r="AB195" i="5"/>
  <c r="AC195" i="5" s="1"/>
  <c r="AB196" i="5"/>
  <c r="AC196" i="5" s="1"/>
  <c r="AB197" i="5"/>
  <c r="AC197" i="5" s="1"/>
  <c r="AB198" i="5"/>
  <c r="AC198" i="5" s="1"/>
  <c r="AB199" i="5"/>
  <c r="AC199" i="5" s="1"/>
  <c r="AB200" i="5"/>
  <c r="AC200" i="5" s="1"/>
  <c r="AB201" i="5"/>
  <c r="AC201" i="5" s="1"/>
  <c r="AB202" i="5"/>
  <c r="AC202" i="5" s="1"/>
  <c r="AB203" i="5"/>
  <c r="AC203" i="5" s="1"/>
  <c r="AB204" i="5"/>
  <c r="AC204" i="5" s="1"/>
  <c r="AB205" i="5"/>
  <c r="AC205" i="5" s="1"/>
  <c r="AB206" i="5"/>
  <c r="AC206" i="5" s="1"/>
  <c r="AB207" i="5"/>
  <c r="AC207" i="5" s="1"/>
  <c r="AB208" i="5"/>
  <c r="AC208" i="5" s="1"/>
  <c r="AB209" i="5"/>
  <c r="AC209" i="5" s="1"/>
  <c r="AB210" i="5"/>
  <c r="AC210" i="5" s="1"/>
  <c r="AB211" i="5"/>
  <c r="AC211" i="5" s="1"/>
  <c r="AB212" i="5"/>
  <c r="AC212" i="5" s="1"/>
  <c r="AB213" i="5"/>
  <c r="AC213" i="5" s="1"/>
  <c r="AB214" i="5"/>
  <c r="AC214" i="5" s="1"/>
  <c r="AB215" i="5"/>
  <c r="AC215" i="5" s="1"/>
  <c r="AB216" i="5"/>
  <c r="AC216" i="5" s="1"/>
  <c r="AB217" i="5"/>
  <c r="AC217" i="5" s="1"/>
  <c r="AB218" i="5"/>
  <c r="AC218" i="5" s="1"/>
  <c r="AB219" i="5"/>
  <c r="AC219" i="5" s="1"/>
  <c r="AB220" i="5"/>
  <c r="AC220" i="5" s="1"/>
  <c r="AB221" i="5"/>
  <c r="AC221" i="5" s="1"/>
  <c r="AB222" i="5"/>
  <c r="AC222" i="5" s="1"/>
  <c r="AB223" i="5"/>
  <c r="AC223" i="5" s="1"/>
  <c r="AB224" i="5"/>
  <c r="AC224" i="5" s="1"/>
  <c r="AB225" i="5"/>
  <c r="AC225" i="5" s="1"/>
  <c r="AB226" i="5"/>
  <c r="AC226" i="5" s="1"/>
  <c r="AB227" i="5"/>
  <c r="AC227" i="5" s="1"/>
  <c r="AB228" i="5"/>
  <c r="AC228" i="5" s="1"/>
  <c r="AB229" i="5"/>
  <c r="AC229" i="5" s="1"/>
  <c r="AB230" i="5"/>
  <c r="AC230" i="5" s="1"/>
  <c r="AB231" i="5"/>
  <c r="AC231" i="5" s="1"/>
  <c r="AB232" i="5"/>
  <c r="AC232" i="5" s="1"/>
  <c r="AB233" i="5"/>
  <c r="AC233" i="5" s="1"/>
  <c r="AB234" i="5"/>
  <c r="AC234" i="5" s="1"/>
  <c r="AB235" i="5"/>
  <c r="AC235" i="5" s="1"/>
  <c r="AB236" i="5"/>
  <c r="AC236" i="5" s="1"/>
  <c r="AB2" i="5"/>
  <c r="AC2" i="5" s="1"/>
</calcChain>
</file>

<file path=xl/sharedStrings.xml><?xml version="1.0" encoding="utf-8"?>
<sst xmlns="http://schemas.openxmlformats.org/spreadsheetml/2006/main" count="4661" uniqueCount="355">
  <si>
    <t>NEW/EXISTING ROUTE (SUMMER)</t>
  </si>
  <si>
    <t>(All)</t>
  </si>
  <si>
    <t>NEW/EXISTING ROUTE (WINTER)</t>
  </si>
  <si>
    <t>TERMINAL</t>
  </si>
  <si>
    <t>STOP 1</t>
  </si>
  <si>
    <t>AIRLINE</t>
  </si>
  <si>
    <t>THIN/MEDIUM/MATURE ROUTE (SUMMER)</t>
  </si>
  <si>
    <t>THIN/MEDIUM/MATURE ROUTE (WINTER)</t>
  </si>
  <si>
    <t>Sum of SUMMER 2023 TOTAL PAX</t>
  </si>
  <si>
    <t>Sum of WINTER 2023 TOTAL PAX</t>
  </si>
  <si>
    <t>LCA</t>
  </si>
  <si>
    <t>AALBORG</t>
  </si>
  <si>
    <t>JET TIME A/S</t>
  </si>
  <si>
    <t>THIN ROUTE</t>
  </si>
  <si>
    <t>AKTIO PREVEZA</t>
  </si>
  <si>
    <t>CYPRUS AIRWAYS</t>
  </si>
  <si>
    <t>TUS AIRWAYS</t>
  </si>
  <si>
    <t>ALMATY</t>
  </si>
  <si>
    <t>AIR ASTANA</t>
  </si>
  <si>
    <t>YAMAL</t>
  </si>
  <si>
    <t>AMMAN</t>
  </si>
  <si>
    <t>ROYAL JORDANIAN</t>
  </si>
  <si>
    <t>MEDIUM ROUTE</t>
  </si>
  <si>
    <t>AMSTERDAM</t>
  </si>
  <si>
    <t>TRANSAVIA</t>
  </si>
  <si>
    <t>ASTANA</t>
  </si>
  <si>
    <t>AZERBAIJAN AIRLINES CJSC</t>
  </si>
  <si>
    <t>HISKY</t>
  </si>
  <si>
    <t>ATHENS</t>
  </si>
  <si>
    <t>AEGEAN AIRLINES</t>
  </si>
  <si>
    <t>MATURE ROUTE</t>
  </si>
  <si>
    <t>ENTER AIR SPOLKA</t>
  </si>
  <si>
    <t>GULF AIR</t>
  </si>
  <si>
    <t>PRIVILEGE STYLE</t>
  </si>
  <si>
    <t>SKY EXPRESS</t>
  </si>
  <si>
    <t>WIZZ AIR</t>
  </si>
  <si>
    <t>BAHRAIN</t>
  </si>
  <si>
    <t>BAKUU</t>
  </si>
  <si>
    <t>AZERBAIJAN HAVA YOLLARI AIRLINES</t>
  </si>
  <si>
    <t>BARCELONA</t>
  </si>
  <si>
    <t>VUELING AIRLINES</t>
  </si>
  <si>
    <t/>
  </si>
  <si>
    <t>BARI</t>
  </si>
  <si>
    <t>AIR HORIZON</t>
  </si>
  <si>
    <t>BASEL</t>
  </si>
  <si>
    <t>SWISS INTERNATIONAL AIRLINES</t>
  </si>
  <si>
    <t>BEIRUT</t>
  </si>
  <si>
    <t>MIDDLE EAST AIRLINES</t>
  </si>
  <si>
    <t>BELFAST</t>
  </si>
  <si>
    <t>TITAN AIRWAYS, UNITED KINGDOM</t>
  </si>
  <si>
    <t>BELGRADE</t>
  </si>
  <si>
    <t>AIR SERBIA</t>
  </si>
  <si>
    <t>BERGEN</t>
  </si>
  <si>
    <t>WIDEROE AIRLINES</t>
  </si>
  <si>
    <t>BERLIN</t>
  </si>
  <si>
    <t>EASYJET</t>
  </si>
  <si>
    <t>BERN</t>
  </si>
  <si>
    <t>HELVETIC AIRWAYS</t>
  </si>
  <si>
    <t>BILLUND</t>
  </si>
  <si>
    <t>COPENHAGEN AIR TAXI</t>
  </si>
  <si>
    <t>GERMAN AIRWAYS</t>
  </si>
  <si>
    <t>NOVAIR AIRLINES AB</t>
  </si>
  <si>
    <t>SUNCLASS AIRLINES</t>
  </si>
  <si>
    <t>TUI GROUP</t>
  </si>
  <si>
    <t>BIRMINGHAM</t>
  </si>
  <si>
    <t>JET2.COM</t>
  </si>
  <si>
    <t>BRATISLAVA</t>
  </si>
  <si>
    <t>AIR EXPLORE</t>
  </si>
  <si>
    <t>SMARTWINGS</t>
  </si>
  <si>
    <t>BRISTOL</t>
  </si>
  <si>
    <t>BRUSSELS</t>
  </si>
  <si>
    <t>BUCHAREST</t>
  </si>
  <si>
    <t>BLUE AIR</t>
  </si>
  <si>
    <t>BUDAPEST</t>
  </si>
  <si>
    <t>RYANAIR LTD</t>
  </si>
  <si>
    <t>CAIRO</t>
  </si>
  <si>
    <t>EGYPT AIR</t>
  </si>
  <si>
    <t>CARDIFF</t>
  </si>
  <si>
    <t>CHISINAU</t>
  </si>
  <si>
    <t>CLUJ</t>
  </si>
  <si>
    <t>COLOGNE</t>
  </si>
  <si>
    <t>EUROWINGS</t>
  </si>
  <si>
    <t>COPENHAGEN</t>
  </si>
  <si>
    <t>NORWEGIAN AIR SHUTTLE A.S</t>
  </si>
  <si>
    <t>SCANDINAVIAN AIRLINES SYSTEM (SAS)</t>
  </si>
  <si>
    <t>DEBRECEN</t>
  </si>
  <si>
    <t>COMLUX MALTA</t>
  </si>
  <si>
    <t>TRADE AIR</t>
  </si>
  <si>
    <t>DELHI</t>
  </si>
  <si>
    <t>DHAKA</t>
  </si>
  <si>
    <t>DOHA</t>
  </si>
  <si>
    <t>QATAR AIRWAYS</t>
  </si>
  <si>
    <t>DONCASTER</t>
  </si>
  <si>
    <t>DORTMUND</t>
  </si>
  <si>
    <t>DUBAI</t>
  </si>
  <si>
    <t>EMIRATES AIRLINES</t>
  </si>
  <si>
    <t>DUSSELDORF</t>
  </si>
  <si>
    <t>CONDOR FLUGDIENST GMBH</t>
  </si>
  <si>
    <t>CORENDON AIRLINES</t>
  </si>
  <si>
    <t>EAST MIDLANDS</t>
  </si>
  <si>
    <t>EDINBURGH</t>
  </si>
  <si>
    <t>EILAT</t>
  </si>
  <si>
    <t>ARKIA ISRAELI AIRLINES</t>
  </si>
  <si>
    <t>FARO</t>
  </si>
  <si>
    <t>SATA INTERNATIONAL SERVICOS E TRANSPORTES AEREOS, S.A</t>
  </si>
  <si>
    <t>FRANKFURT</t>
  </si>
  <si>
    <t>LUFTHANSA GERMAN AIRLINES</t>
  </si>
  <si>
    <t>GDANSK</t>
  </si>
  <si>
    <t>GENEVA</t>
  </si>
  <si>
    <t>GLASGOW</t>
  </si>
  <si>
    <t>GOTEBORG</t>
  </si>
  <si>
    <t>GRAZ</t>
  </si>
  <si>
    <t>EUROPEAN AIR CHARTER</t>
  </si>
  <si>
    <t>HAMBURG</t>
  </si>
  <si>
    <t>HANNOVER</t>
  </si>
  <si>
    <t>HANOI</t>
  </si>
  <si>
    <t>VIETNAM AIRLINES</t>
  </si>
  <si>
    <t>HELSINKI</t>
  </si>
  <si>
    <t>FINNAIR OY</t>
  </si>
  <si>
    <t>HERAKLION</t>
  </si>
  <si>
    <t>IASI</t>
  </si>
  <si>
    <t>CARPATAIR</t>
  </si>
  <si>
    <t>KALAMATA</t>
  </si>
  <si>
    <t>KATOWICE</t>
  </si>
  <si>
    <t>BUZZ AIR</t>
  </si>
  <si>
    <t>KAZAN</t>
  </si>
  <si>
    <t>URAL AIRLINES</t>
  </si>
  <si>
    <t>KEFALONIA</t>
  </si>
  <si>
    <t>KHARKIV</t>
  </si>
  <si>
    <t>KIEV</t>
  </si>
  <si>
    <t>SKYUP</t>
  </si>
  <si>
    <t>UKRAINE INTERNATIONAL AIRLINES</t>
  </si>
  <si>
    <t>KINSHASA</t>
  </si>
  <si>
    <t>GULLIVAIR LTD</t>
  </si>
  <si>
    <t>KOSICE</t>
  </si>
  <si>
    <t>KRAKOW</t>
  </si>
  <si>
    <t>KRASNODAR</t>
  </si>
  <si>
    <t>NORD WIND</t>
  </si>
  <si>
    <t>KUTAISI</t>
  </si>
  <si>
    <t>LEEDS BRADFORD</t>
  </si>
  <si>
    <t>LILLE</t>
  </si>
  <si>
    <t>LINZ</t>
  </si>
  <si>
    <t>LISBOA</t>
  </si>
  <si>
    <t>LIVERPOOL</t>
  </si>
  <si>
    <t>LJUBLIANA</t>
  </si>
  <si>
    <t>LONDON GATWICK</t>
  </si>
  <si>
    <t>BRITISH AIRWAYS P.L.C</t>
  </si>
  <si>
    <t>LONDON HEATHROW</t>
  </si>
  <si>
    <t>LONDON STANSTED</t>
  </si>
  <si>
    <t>LUTON</t>
  </si>
  <si>
    <t>LVIV</t>
  </si>
  <si>
    <t>MALMO STURUP</t>
  </si>
  <si>
    <t>MALTA</t>
  </si>
  <si>
    <t>MANCHESTER</t>
  </si>
  <si>
    <t>MELSBROEK</t>
  </si>
  <si>
    <t>MIKONOS</t>
  </si>
  <si>
    <t>MILAN</t>
  </si>
  <si>
    <t>MOSCOW</t>
  </si>
  <si>
    <t>AEROFLOT</t>
  </si>
  <si>
    <t>AZUR AIR</t>
  </si>
  <si>
    <t>I FLY</t>
  </si>
  <si>
    <t>IRAERO</t>
  </si>
  <si>
    <t>NORDSTAR AIRLINES</t>
  </si>
  <si>
    <t>POBEDA AIRLINES</t>
  </si>
  <si>
    <t>RED WINGS AIRLINES</t>
  </si>
  <si>
    <t>ROSSIYA</t>
  </si>
  <si>
    <t>S7 AIRLINES</t>
  </si>
  <si>
    <t>MUNICH</t>
  </si>
  <si>
    <t>NEWCASTLE</t>
  </si>
  <si>
    <t>NORRKOPING</t>
  </si>
  <si>
    <t>NOVOSIBIRSK</t>
  </si>
  <si>
    <t>NUREMBERG</t>
  </si>
  <si>
    <t>ORAN</t>
  </si>
  <si>
    <t>OREBRO</t>
  </si>
  <si>
    <t>OSLO</t>
  </si>
  <si>
    <t>OSTEND</t>
  </si>
  <si>
    <t>KLASJET UAB</t>
  </si>
  <si>
    <t>PARIS</t>
  </si>
  <si>
    <t>PLOVDIV</t>
  </si>
  <si>
    <t>BULGARIA AIR</t>
  </si>
  <si>
    <t>POZNAN</t>
  </si>
  <si>
    <t>PRAGUE</t>
  </si>
  <si>
    <t>PRISTINA</t>
  </si>
  <si>
    <t>MARATHON AIRLINES</t>
  </si>
  <si>
    <t>NEOS AIR</t>
  </si>
  <si>
    <t>RHODES</t>
  </si>
  <si>
    <t>RIGA</t>
  </si>
  <si>
    <t>AIR BALTIC</t>
  </si>
  <si>
    <t>ROME</t>
  </si>
  <si>
    <t>RONNE</t>
  </si>
  <si>
    <t>SALZBURG</t>
  </si>
  <si>
    <t>SAMARA</t>
  </si>
  <si>
    <t>SANTIAGO</t>
  </si>
  <si>
    <t>SANTORINI</t>
  </si>
  <si>
    <t>SKIATHOS</t>
  </si>
  <si>
    <t>SOFIA</t>
  </si>
  <si>
    <t>ALK JSC AIRLINES</t>
  </si>
  <si>
    <t>ST. PETERSBURG</t>
  </si>
  <si>
    <t>STAVANGER SOLA</t>
  </si>
  <si>
    <t>STOCKHOLM</t>
  </si>
  <si>
    <t>STUTTGART</t>
  </si>
  <si>
    <t>SUCEAVA</t>
  </si>
  <si>
    <t>TALLINN</t>
  </si>
  <si>
    <t>SMARTLYNX AIRLINES</t>
  </si>
  <si>
    <t>TBILISI</t>
  </si>
  <si>
    <t>GEORGIAN AIRLINES</t>
  </si>
  <si>
    <t>TEL AVIV</t>
  </si>
  <si>
    <t>AVIO BRAVO</t>
  </si>
  <si>
    <t>BLUE BIRD AIRWAYS</t>
  </si>
  <si>
    <t>EL AL ISRAEL AIRLINES</t>
  </si>
  <si>
    <t>HESTON AIRLINES</t>
  </si>
  <si>
    <t>ISRAIR AIRLINES</t>
  </si>
  <si>
    <t>THESSALONIKI</t>
  </si>
  <si>
    <t>TRONDHEIM VAERNES</t>
  </si>
  <si>
    <t>URALSK</t>
  </si>
  <si>
    <t>VALLADOLID</t>
  </si>
  <si>
    <t>VARNA</t>
  </si>
  <si>
    <t>VAXJO KRONOBERG</t>
  </si>
  <si>
    <t>VENICE</t>
  </si>
  <si>
    <t>VERONA</t>
  </si>
  <si>
    <t>VIENNA</t>
  </si>
  <si>
    <t>AUSTRIAN AIRLINES</t>
  </si>
  <si>
    <t>VILNIUS</t>
  </si>
  <si>
    <t>VOLOS</t>
  </si>
  <si>
    <t>WARSAW</t>
  </si>
  <si>
    <t>LOT-POLISH AIRLINES</t>
  </si>
  <si>
    <t>WROCLAW</t>
  </si>
  <si>
    <t>YEKATERINBURG</t>
  </si>
  <si>
    <t>YEREVAN</t>
  </si>
  <si>
    <t>ZAGREB</t>
  </si>
  <si>
    <t>ZURICH</t>
  </si>
  <si>
    <t>CHAIR AIRLINES AG</t>
  </si>
  <si>
    <t>EDELWEISS AIR AG</t>
  </si>
  <si>
    <t>PFO</t>
  </si>
  <si>
    <t>AARHUS TIRSTRUP</t>
  </si>
  <si>
    <t>BOLOGNA</t>
  </si>
  <si>
    <t>BOURNEMOUTH</t>
  </si>
  <si>
    <t>BRAUNSCHWEIG</t>
  </si>
  <si>
    <t>PETROLEUM AIR SERVICES</t>
  </si>
  <si>
    <t>CHANIA</t>
  </si>
  <si>
    <t>DUBLIN</t>
  </si>
  <si>
    <t>EINDHOVEN</t>
  </si>
  <si>
    <t>EXETER</t>
  </si>
  <si>
    <t>KAUNAS</t>
  </si>
  <si>
    <t>MARSEILLE</t>
  </si>
  <si>
    <t>MEMMINGEN</t>
  </si>
  <si>
    <t>NORWICH</t>
  </si>
  <si>
    <t>PISA</t>
  </si>
  <si>
    <t>Grand Total</t>
  </si>
  <si>
    <t>ROUTE</t>
  </si>
  <si>
    <t>SUMMER</t>
  </si>
  <si>
    <t>WINTER</t>
  </si>
  <si>
    <t>ABERDEEN DYCE</t>
  </si>
  <si>
    <t>ABU DHABI</t>
  </si>
  <si>
    <t>ADLER SOCHI</t>
  </si>
  <si>
    <t>ANTWERP</t>
  </si>
  <si>
    <t>ASWAN</t>
  </si>
  <si>
    <t>BACAU</t>
  </si>
  <si>
    <t>BELGOROD</t>
  </si>
  <si>
    <t>BODENSEE</t>
  </si>
  <si>
    <t>CHELYABINSK</t>
  </si>
  <si>
    <t>COLOMBO</t>
  </si>
  <si>
    <t>HURGHADA</t>
  </si>
  <si>
    <t>KALININGRAD</t>
  </si>
  <si>
    <t>KERKIRA</t>
  </si>
  <si>
    <t>KRASNOJARSK</t>
  </si>
  <si>
    <t>LIVINGSTONE</t>
  </si>
  <si>
    <t>MAHE</t>
  </si>
  <si>
    <t>MINERALNYE VODY</t>
  </si>
  <si>
    <t>MINSK</t>
  </si>
  <si>
    <t>NIZHNY NOVGOROD</t>
  </si>
  <si>
    <t>OSIJEK</t>
  </si>
  <si>
    <t>PERM BOLSHOYE SAVINO</t>
  </si>
  <si>
    <t>PIESTANY</t>
  </si>
  <si>
    <t>PODGORICA</t>
  </si>
  <si>
    <t>RIJEKA</t>
  </si>
  <si>
    <t>ROSCHINO TYUMEN</t>
  </si>
  <si>
    <t>ROSTOV ON DON-PLATOV</t>
  </si>
  <si>
    <t>SARATOV</t>
  </si>
  <si>
    <t>TIRANA</t>
  </si>
  <si>
    <t>UFA</t>
  </si>
  <si>
    <t>VIGO</t>
  </si>
  <si>
    <t>VORONEZH</t>
  </si>
  <si>
    <t>ZADAR</t>
  </si>
  <si>
    <t>Row Labels</t>
  </si>
  <si>
    <t>STOP</t>
  </si>
  <si>
    <t>ROUTES CLASSIFICATION FOR THE WINTER SEASON</t>
  </si>
  <si>
    <t>WINTER PERIOD</t>
  </si>
  <si>
    <t>THIN ROUTES</t>
  </si>
  <si>
    <t>MEDIUM ROUTES</t>
  </si>
  <si>
    <t>MATURE ROUTES</t>
  </si>
  <si>
    <t>COUNTRY</t>
  </si>
  <si>
    <t>DESTINATION</t>
  </si>
  <si>
    <t>DENMARK</t>
  </si>
  <si>
    <t>ARMENIA</t>
  </si>
  <si>
    <t>LARNAKA</t>
  </si>
  <si>
    <t>FINLAND</t>
  </si>
  <si>
    <t>BULGARIA</t>
  </si>
  <si>
    <t>AUSTRIA</t>
  </si>
  <si>
    <t>FRANCE</t>
  </si>
  <si>
    <t>CZECH REPUBLIC</t>
  </si>
  <si>
    <t>EGYPT</t>
  </si>
  <si>
    <t>GERMANY</t>
  </si>
  <si>
    <t>GEORGIA</t>
  </si>
  <si>
    <t>GREECE</t>
  </si>
  <si>
    <t>ITALY</t>
  </si>
  <si>
    <t>HUNGARY</t>
  </si>
  <si>
    <t>ISRAEL</t>
  </si>
  <si>
    <t>KUWAIT</t>
  </si>
  <si>
    <t>HAIFA</t>
  </si>
  <si>
    <t>LATVIA</t>
  </si>
  <si>
    <t>JORDAN</t>
  </si>
  <si>
    <t>LEBANON</t>
  </si>
  <si>
    <t>LITHUANIA</t>
  </si>
  <si>
    <t>NETHERLANDS</t>
  </si>
  <si>
    <t>MOLDOVA, REPUBLIC OF</t>
  </si>
  <si>
    <t>POLAND</t>
  </si>
  <si>
    <t>NORWAY</t>
  </si>
  <si>
    <t>ROMANIA</t>
  </si>
  <si>
    <t>QATAR</t>
  </si>
  <si>
    <t>SWITZERLAND</t>
  </si>
  <si>
    <t>SERBIA</t>
  </si>
  <si>
    <t>UNITED ARAB EMIRATES</t>
  </si>
  <si>
    <t>UNITED KINGDOM</t>
  </si>
  <si>
    <t>RADOM</t>
  </si>
  <si>
    <t>SWEDEN</t>
  </si>
  <si>
    <t>CROATIA</t>
  </si>
  <si>
    <t>IRELAND</t>
  </si>
  <si>
    <t>NAPOLI</t>
  </si>
  <si>
    <t>SUMMER PERIOD</t>
  </si>
  <si>
    <t>BELGIUM</t>
  </si>
  <si>
    <t>SLOVAKIA</t>
  </si>
  <si>
    <t>SPAIN</t>
  </si>
  <si>
    <t>UMEA</t>
  </si>
  <si>
    <t>PAFOS</t>
  </si>
  <si>
    <t>TOULOUSE</t>
  </si>
  <si>
    <t>* For planning of S26</t>
  </si>
  <si>
    <t>SAUDI ARABIA</t>
  </si>
  <si>
    <t>NANTES</t>
  </si>
  <si>
    <t>AQAPA</t>
  </si>
  <si>
    <t>CRAIOVA</t>
  </si>
  <si>
    <t>ORADEA</t>
  </si>
  <si>
    <t>SIBIU</t>
  </si>
  <si>
    <t>TIMISIOARA</t>
  </si>
  <si>
    <t>RIYADH</t>
  </si>
  <si>
    <t>LULEA</t>
  </si>
  <si>
    <t>Memmingen</t>
  </si>
  <si>
    <t>LYON</t>
  </si>
  <si>
    <t>TIMISOARA</t>
  </si>
  <si>
    <t>ALBANIA</t>
  </si>
  <si>
    <t>NORTH MACEDONIA</t>
  </si>
  <si>
    <t>GYUMRI</t>
  </si>
  <si>
    <t>SKOPJE</t>
  </si>
  <si>
    <t>*For planning of W26-27</t>
  </si>
  <si>
    <t>ROUTES CLASSIFICATION FOR THE SUMMER SEASON (Apr2026)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</si>
</sst>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pivotButton="1"/>
    <xf numFmtId="0" fontId="0" fillId="2" borderId="0" xfId="0" applyFill="1" applyAlignment="1">
      <alignment horizontal="left"/>
    </xf>
    <xf numFmtId="0" fontId="0" fillId="2" borderId="0" xfId="0" applyFill="1"/>
    <xf numFmtId="3" fontId="0" fillId="0" borderId="0" xfId="0" applyNumberFormat="1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0" fillId="0" borderId="1" xfId="0" applyBorder="1"/>
    <xf numFmtId="0" fontId="3" fillId="2" borderId="6" xfId="0" applyFont="1" applyFill="1" applyBorder="1" applyAlignment="1">
      <alignment horizontal="left"/>
    </xf>
    <xf numFmtId="0" fontId="0" fillId="0" borderId="6" xfId="0" applyBorder="1"/>
    <xf numFmtId="0" fontId="3" fillId="0" borderId="8" xfId="0" applyFont="1" applyBorder="1"/>
    <xf numFmtId="0" fontId="3" fillId="0" borderId="1" xfId="0" applyFont="1" applyBorder="1"/>
    <xf numFmtId="0" fontId="3" fillId="2" borderId="2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3" fillId="2" borderId="43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ermesoffice365-my.sharepoint.com/personal/panicos_tsolias_hermesairports_com/Documents/Documents/Business%20Development/Business%20Analysis-Incentive%20schemes/Budget/2023/Incentives%20Budget%202023%20v4%20(Base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nicos Tsolias" refreshedDate="44873.524776273145" createdVersion="8" refreshedVersion="8" minRefreshableVersion="3" recordCount="397" xr:uid="{4F6A7B37-4305-41B9-9071-CB004B25817E}">
  <cacheSource type="worksheet">
    <worksheetSource ref="A3:P400" sheet="Analysis2023" r:id="rId2"/>
  </cacheSource>
  <cacheFields count="16">
    <cacheField name="TERMINAL" numFmtId="0">
      <sharedItems count="2">
        <s v="LCA"/>
        <s v="PFO"/>
      </sharedItems>
    </cacheField>
    <cacheField name="AIRLINE" numFmtId="0">
      <sharedItems count="86">
        <s v="AEGEAN AIRLINES"/>
        <s v="AEROFLOT"/>
        <s v="AIR ASTANA"/>
        <s v="AIR BALTIC"/>
        <s v="AIR EXPLORE"/>
        <s v="AIR HORIZON"/>
        <s v="AIR SERBIA"/>
        <s v="ALK JSC AIRLINES"/>
        <s v="ARKIA ISRAELI AIRLINES"/>
        <s v="AUSTRIAN AIRLINES"/>
        <s v="AVIO BRAVO"/>
        <s v="AZERBAIJAN AIRLINES CJSC"/>
        <s v="AZERBAIJAN HAVA YOLLARI AIRLINES"/>
        <s v="AZUR AIR"/>
        <s v="BLUE AIR"/>
        <s v="BLUE BIRD AIRWAYS"/>
        <s v="BRITISH AIRWAYS P.L.C"/>
        <s v="BULGARIA AIR"/>
        <s v="BUZZ AIR"/>
        <s v="CARPATAIR"/>
        <s v="CHAIR AIRLINES AG"/>
        <s v="COMLUX MALTA"/>
        <s v="CONDOR FLUGDIENST GMBH"/>
        <s v="COPENHAGEN AIR TAXI"/>
        <s v="CORENDON AIRLINES"/>
        <s v="CYPRUS AIRWAYS"/>
        <s v="EASYJET"/>
        <s v="EDELWEISS AIR AG"/>
        <s v="EGYPT AIR"/>
        <s v="EL AL ISRAEL AIRLINES"/>
        <s v="EMIRATES AIRLINES"/>
        <s v="ENTER AIR SPOLKA"/>
        <s v="EUROPEAN AIR CHARTER"/>
        <s v="EUROWINGS"/>
        <s v="FINNAIR OY"/>
        <s v="GEORGIAN AIRLINES"/>
        <s v="GERMAN AIRWAYS"/>
        <s v="GULF AIR"/>
        <s v="GULLIVAIR LTD"/>
        <s v="HELVETIC AIRWAYS"/>
        <s v="HESTON AIRLINES"/>
        <s v="HISKY"/>
        <s v="I FLY"/>
        <s v="IRAERO"/>
        <s v="ISRAIR AIRLINES"/>
        <s v="JET TIME A/S"/>
        <s v="JET2.COM"/>
        <s v="KLASJET UAB"/>
        <s v="LOT-POLISH AIRLINES"/>
        <s v="LUFTHANSA GERMAN AIRLINES"/>
        <s v="MARATHON AIRLINES"/>
        <s v="MIDDLE EAST AIRLINES"/>
        <s v="NEOS AIR"/>
        <s v="NORD WIND"/>
        <s v="NORDSTAR AIRLINES"/>
        <s v="NORWEGIAN AIR SHUTTLE A.S"/>
        <s v="NOVAIR AIRLINES AB"/>
        <s v="POBEDA AIRLINES"/>
        <s v="PRIVILEGE STYLE"/>
        <s v="QATAR AIRWAYS"/>
        <s v="RED WINGS AIRLINES"/>
        <s v="ROSSIYA"/>
        <s v="ROYAL JORDANIAN"/>
        <s v="RYANAIR LTD"/>
        <s v="S7 AIRLINES"/>
        <s v="SATA INTERNATIONAL SERVICOS E TRANSPORTES AEREOS, S.A"/>
        <s v="SCANDINAVIAN AIRLINES SYSTEM (SAS)"/>
        <s v="SKY EXPRESS"/>
        <s v="SKYUP"/>
        <s v="SMARTLYNX AIRLINES"/>
        <s v="SMARTWINGS"/>
        <s v="SUNCLASS AIRLINES"/>
        <s v="SWISS INTERNATIONAL AIRLINES"/>
        <s v="TITAN AIRWAYS, UNITED KINGDOM"/>
        <s v="TRADE AIR"/>
        <s v="TRANSAVIA"/>
        <s v="TUI GROUP"/>
        <s v="TUS AIRWAYS"/>
        <s v="UKRAINE INTERNATIONAL AIRLINES"/>
        <s v="URAL AIRLINES"/>
        <s v="VIETNAM AIRLINES"/>
        <s v="VUELING AIRLINES"/>
        <s v="WIDEROE AIRLINES"/>
        <s v="WIZZ AIR"/>
        <s v="YAMAL"/>
        <s v="PETROLEUM AIR SERVICES"/>
      </sharedItems>
    </cacheField>
    <cacheField name="STOP 1" numFmtId="0">
      <sharedItems count="146">
        <s v="ATHENS"/>
        <s v="BAKUU"/>
        <s v="TEL AVIV"/>
        <s v="THESSALONIKI"/>
        <s v="YEREVAN"/>
        <s v="MOSCOW"/>
        <s v="SAMARA"/>
        <s v="ST. PETERSBURG"/>
        <s v="ALMATY"/>
        <s v="RIGA"/>
        <s v="BRATISLAVA"/>
        <s v="KOSICE"/>
        <s v="BARI"/>
        <s v="MILAN"/>
        <s v="VERONA"/>
        <s v="BELGRADE"/>
        <s v="SOFIA"/>
        <s v="VOLOS"/>
        <s v="EILAT"/>
        <s v="MIKONOS"/>
        <s v="VIENNA"/>
        <s v="ASTANA"/>
        <s v="BUCHAREST"/>
        <s v="LONDON GATWICK"/>
        <s v="LONDON HEATHROW"/>
        <s v="PLOVDIV"/>
        <s v="KATOWICE"/>
        <s v="POZNAN"/>
        <s v="WARSAW"/>
        <s v="IASI"/>
        <s v="VILNIUS"/>
        <s v="ZURICH"/>
        <s v="DEBRECEN"/>
        <s v="DUSSELDORF"/>
        <s v="FRANKFURT"/>
        <s v="BILLUND"/>
        <s v="NUREMBERG"/>
        <s v="AKTIO PREVEZA"/>
        <s v="BEIRUT"/>
        <s v="CAIRO"/>
        <s v="GLASGOW"/>
        <s v="HERAKLION"/>
        <s v="LJUBLIANA"/>
        <s v="ORAN"/>
        <s v="PRAGUE"/>
        <s v="RHODES"/>
        <s v="SANTORINI"/>
        <s v="SKIATHOS"/>
        <s v="TALLINN"/>
        <s v="BERLIN"/>
        <s v="BRISTOL"/>
        <s v="LIVERPOOL"/>
        <s v="LUTON"/>
        <s v="PARIS"/>
        <s v="VENICE"/>
        <s v="DUBAI"/>
        <s v="MALTA"/>
        <s v="DELHI"/>
        <s v="MUNICH"/>
        <s v="GRAZ"/>
        <s v="LINZ"/>
        <s v="COLOGNE"/>
        <s v="HAMBURG"/>
        <s v="SALZBURG"/>
        <s v="STOCKHOLM"/>
        <s v="STUTTGART"/>
        <s v="HELSINKI"/>
        <s v="TBILISI"/>
        <s v="BAHRAIN"/>
        <s v="KINSHASA"/>
        <s v="MELSBROEK"/>
        <s v="BERN"/>
        <s v="AALBORG"/>
        <s v="COPENHAGEN"/>
        <s v="GOTEBORG"/>
        <s v="MALMO STURUP"/>
        <s v="NORRKOPING"/>
        <s v="BIRMINGHAM"/>
        <s v="BUDAPEST"/>
        <s v="EAST MIDLANDS"/>
        <s v="EDINBURGH"/>
        <s v="LEEDS BRADFORD"/>
        <s v="LONDON STANSTED"/>
        <s v="MANCHESTER"/>
        <s v="NEWCASTLE"/>
        <s v="OSTEND"/>
        <s v="PRISTINA"/>
        <s v="KRASNODAR"/>
        <s v="YEKATERINBURG"/>
        <s v="OSLO"/>
        <s v="DHAKA"/>
        <s v="DOHA"/>
        <s v="AMMAN"/>
        <s v="NOVOSIBIRSK"/>
        <s v="FARO"/>
        <s v="LISBOA"/>
        <s v="KIEV"/>
        <s v="ZAGREB"/>
        <s v="OREBRO"/>
        <s v="RONNE"/>
        <s v="STAVANGER SOLA"/>
        <s v="TRONDHEIM VAERNES"/>
        <s v="VAXJO KRONOBERG"/>
        <s v="BASEL"/>
        <s v="GENEVA"/>
        <s v="BELFAST"/>
        <s v="AMSTERDAM"/>
        <s v="CARDIFF"/>
        <s v="DONCASTER"/>
        <s v="BRUSSELS"/>
        <s v="HANNOVER"/>
        <s v="KALAMATA"/>
        <s v="KEFALONIA"/>
        <s v="SANTIAGO"/>
        <s v="URALSK"/>
        <s v="VALLADOLID"/>
        <s v="KAZAN"/>
        <s v="HANOI"/>
        <s v="BARCELONA"/>
        <s v="BERGEN"/>
        <s v="CHISINAU"/>
        <s v="CLUJ"/>
        <s v="DORTMUND"/>
        <s v="GDANSK"/>
        <s v="KHARKIV"/>
        <s v="KRAKOW"/>
        <s v="KUTAISI"/>
        <s v="LILLE"/>
        <s v="LVIV"/>
        <s v="ROME"/>
        <s v="SUCEAVA"/>
        <s v="VARNA"/>
        <s v="WROCLAW"/>
        <s v="AARHUS TIRSTRUP"/>
        <s v="BOLOGNA"/>
        <s v="CHANIA"/>
        <s v="DUBLIN"/>
        <s v="EINDHOVEN"/>
        <s v="KAUNAS"/>
        <s v="MARSEILLE"/>
        <s v="MEMMINGEN"/>
        <s v="PISA"/>
        <s v="BOURNEMOUTH"/>
        <s v="EXETER"/>
        <s v="NORWICH"/>
        <s v="BRAUNSCHWEIG"/>
      </sharedItems>
    </cacheField>
    <cacheField name="COUNTRY" numFmtId="0">
      <sharedItems/>
    </cacheField>
    <cacheField name="SUMMER 2023 TOTAL MOVEMENTS" numFmtId="3">
      <sharedItems containsSemiMixedTypes="0" containsString="0" containsNumber="1" containsInteger="1" minValue="0" maxValue="2514"/>
    </cacheField>
    <cacheField name="SUMMER 2023 TOTAL PAX" numFmtId="3">
      <sharedItems containsSemiMixedTypes="0" containsString="0" containsNumber="1" minValue="0" maxValue="433325.93307135155"/>
    </cacheField>
    <cacheField name="BASE YEAR SUMMER 2022 TOTAL MOVEMENTS" numFmtId="3">
      <sharedItems containsSemiMixedTypes="0" containsString="0" containsNumber="1" containsInteger="1" minValue="0" maxValue="2351"/>
    </cacheField>
    <cacheField name="BASE YEAR SUMMER 2022 TOTAL PAX" numFmtId="3">
      <sharedItems containsSemiMixedTypes="0" containsString="0" containsNumber="1" minValue="0" maxValue="407740.95268705563"/>
    </cacheField>
    <cacheField name="WINTER 2023 TOTAL MOVEMENTS" numFmtId="3">
      <sharedItems containsSemiMixedTypes="0" containsString="0" containsNumber="1" containsInteger="1" minValue="0" maxValue="1558"/>
    </cacheField>
    <cacheField name="WINTER 2023 TOTAL PAX" numFmtId="3">
      <sharedItems containsSemiMixedTypes="0" containsString="0" containsNumber="1" minValue="0" maxValue="240875.41354435979"/>
    </cacheField>
    <cacheField name="BASE YEAR WINTER 2021/22 TOTAL MOVEMENTS" numFmtId="3">
      <sharedItems containsSemiMixedTypes="0" containsString="0" containsNumber="1" containsInteger="1" minValue="0" maxValue="1383"/>
    </cacheField>
    <cacheField name="BASE YEAR WINTER 2021/22 TOTAL PAX" numFmtId="3">
      <sharedItems containsSemiMixedTypes="0" containsString="0" containsNumber="1" containsInteger="1" minValue="0" maxValue="178139"/>
    </cacheField>
    <cacheField name="NEW/EXISTING ROUTE (SUMMER)" numFmtId="0">
      <sharedItems containsBlank="1" count="3">
        <s v="EXISTING"/>
        <s v="NEW"/>
        <m/>
      </sharedItems>
    </cacheField>
    <cacheField name="NEW/EXISTING ROUTE (WINTER)" numFmtId="0">
      <sharedItems count="2">
        <s v="EXISTING"/>
        <s v="NEW"/>
      </sharedItems>
    </cacheField>
    <cacheField name="THIN/MEDIUM/MATURE ROUTE (SUMMER)" numFmtId="0">
      <sharedItems count="4">
        <s v="MATURE ROUTE"/>
        <s v="THIN ROUTE"/>
        <s v="MEDIUM ROUTE"/>
        <s v=""/>
      </sharedItems>
    </cacheField>
    <cacheField name="THIN/MEDIUM/MATURE ROUTE (WINTER)" numFmtId="0">
      <sharedItems count="4">
        <s v="MATURE ROUTE"/>
        <s v="THIN ROUTE"/>
        <s v="MEDIUM ROUTE"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7">
  <r>
    <x v="0"/>
    <x v="0"/>
    <x v="0"/>
    <s v="GREECE"/>
    <n v="2514"/>
    <n v="433325.93307135155"/>
    <n v="2351"/>
    <n v="407740.95268705563"/>
    <n v="1558"/>
    <n v="240875.41354435979"/>
    <n v="1383"/>
    <n v="178139"/>
    <x v="0"/>
    <x v="0"/>
    <x v="0"/>
    <x v="0"/>
  </r>
  <r>
    <x v="0"/>
    <x v="0"/>
    <x v="1"/>
    <s v="AZERBAIJAN"/>
    <n v="0"/>
    <n v="0"/>
    <n v="0"/>
    <n v="0"/>
    <n v="0"/>
    <n v="0"/>
    <n v="2"/>
    <n v="166"/>
    <x v="0"/>
    <x v="0"/>
    <x v="1"/>
    <x v="1"/>
  </r>
  <r>
    <x v="0"/>
    <x v="0"/>
    <x v="2"/>
    <s v="ISRAEL"/>
    <n v="0"/>
    <n v="0"/>
    <n v="10"/>
    <n v="1677"/>
    <n v="0"/>
    <n v="0"/>
    <n v="0"/>
    <n v="0"/>
    <x v="0"/>
    <x v="0"/>
    <x v="0"/>
    <x v="0"/>
  </r>
  <r>
    <x v="0"/>
    <x v="0"/>
    <x v="3"/>
    <s v="GREECE"/>
    <n v="428"/>
    <n v="62257.200000000004"/>
    <n v="408"/>
    <n v="60959.333333333328"/>
    <n v="300"/>
    <n v="37740.477134973815"/>
    <n v="225"/>
    <n v="21517"/>
    <x v="0"/>
    <x v="0"/>
    <x v="0"/>
    <x v="0"/>
  </r>
  <r>
    <x v="0"/>
    <x v="0"/>
    <x v="4"/>
    <s v="ARMENIA"/>
    <n v="0"/>
    <n v="0"/>
    <n v="20"/>
    <n v="3036.24"/>
    <n v="0"/>
    <n v="0"/>
    <n v="0"/>
    <n v="0"/>
    <x v="0"/>
    <x v="0"/>
    <x v="2"/>
    <x v="1"/>
  </r>
  <r>
    <x v="0"/>
    <x v="1"/>
    <x v="5"/>
    <s v="RUSSIA"/>
    <n v="0"/>
    <n v="0"/>
    <n v="0"/>
    <n v="0"/>
    <n v="0"/>
    <n v="0"/>
    <n v="242"/>
    <n v="40776"/>
    <x v="0"/>
    <x v="0"/>
    <x v="1"/>
    <x v="0"/>
  </r>
  <r>
    <x v="0"/>
    <x v="1"/>
    <x v="6"/>
    <s v="RUSSIA"/>
    <n v="0"/>
    <n v="0"/>
    <n v="0"/>
    <n v="0"/>
    <n v="0"/>
    <n v="0"/>
    <n v="1"/>
    <n v="140"/>
    <x v="0"/>
    <x v="0"/>
    <x v="1"/>
    <x v="1"/>
  </r>
  <r>
    <x v="0"/>
    <x v="1"/>
    <x v="7"/>
    <s v="RUSSIA"/>
    <n v="0"/>
    <n v="0"/>
    <n v="0"/>
    <n v="0"/>
    <n v="0"/>
    <n v="0"/>
    <n v="67"/>
    <n v="6322"/>
    <x v="0"/>
    <x v="0"/>
    <x v="1"/>
    <x v="1"/>
  </r>
  <r>
    <x v="0"/>
    <x v="2"/>
    <x v="8"/>
    <s v="KAZAKHSTAN"/>
    <n v="1"/>
    <n v="118.53949511607256"/>
    <n v="1"/>
    <n v="39"/>
    <n v="0"/>
    <n v="0"/>
    <n v="0"/>
    <n v="0"/>
    <x v="0"/>
    <x v="0"/>
    <x v="1"/>
    <x v="1"/>
  </r>
  <r>
    <x v="0"/>
    <x v="3"/>
    <x v="9"/>
    <s v="LATVIA"/>
    <n v="122"/>
    <n v="15271.886922761412"/>
    <n v="124"/>
    <n v="16964.8"/>
    <n v="86"/>
    <n v="9054.7903744988507"/>
    <n v="46"/>
    <n v="4410"/>
    <x v="0"/>
    <x v="0"/>
    <x v="1"/>
    <x v="1"/>
  </r>
  <r>
    <x v="0"/>
    <x v="4"/>
    <x v="10"/>
    <s v="SLOVAKIA"/>
    <n v="54"/>
    <n v="9190.3360739124564"/>
    <n v="54"/>
    <n v="9594.34"/>
    <n v="0"/>
    <n v="0"/>
    <n v="0"/>
    <n v="0"/>
    <x v="0"/>
    <x v="0"/>
    <x v="2"/>
    <x v="1"/>
  </r>
  <r>
    <x v="0"/>
    <x v="4"/>
    <x v="11"/>
    <s v="SLOVAKIA"/>
    <n v="38"/>
    <n v="6370.0373389449687"/>
    <n v="38"/>
    <n v="6610.5599999999995"/>
    <n v="0"/>
    <n v="0"/>
    <n v="0"/>
    <n v="0"/>
    <x v="0"/>
    <x v="0"/>
    <x v="1"/>
    <x v="1"/>
  </r>
  <r>
    <x v="0"/>
    <x v="5"/>
    <x v="12"/>
    <s v="ITALY"/>
    <n v="0"/>
    <n v="0"/>
    <n v="1"/>
    <n v="154"/>
    <n v="0"/>
    <n v="0"/>
    <n v="0"/>
    <n v="0"/>
    <x v="0"/>
    <x v="0"/>
    <x v="1"/>
    <x v="1"/>
  </r>
  <r>
    <x v="0"/>
    <x v="5"/>
    <x v="13"/>
    <s v="ITALY"/>
    <n v="0"/>
    <n v="0"/>
    <n v="29"/>
    <n v="3090.04"/>
    <n v="0"/>
    <n v="0"/>
    <n v="0"/>
    <n v="0"/>
    <x v="0"/>
    <x v="0"/>
    <x v="2"/>
    <x v="1"/>
  </r>
  <r>
    <x v="0"/>
    <x v="5"/>
    <x v="14"/>
    <s v="ITALY"/>
    <n v="0"/>
    <n v="0"/>
    <n v="2"/>
    <n v="317"/>
    <n v="0"/>
    <n v="0"/>
    <n v="0"/>
    <n v="0"/>
    <x v="0"/>
    <x v="0"/>
    <x v="1"/>
    <x v="1"/>
  </r>
  <r>
    <x v="0"/>
    <x v="6"/>
    <x v="15"/>
    <s v="SERBIA"/>
    <n v="374"/>
    <n v="47359.429141282366"/>
    <n v="374"/>
    <n v="46042.162104626543"/>
    <n v="128"/>
    <n v="13395.766437468814"/>
    <n v="116"/>
    <n v="8916"/>
    <x v="0"/>
    <x v="0"/>
    <x v="0"/>
    <x v="2"/>
  </r>
  <r>
    <x v="0"/>
    <x v="7"/>
    <x v="16"/>
    <s v="BULGARIA"/>
    <n v="1"/>
    <n v="136.89863582482326"/>
    <n v="1"/>
    <n v="42"/>
    <n v="0"/>
    <n v="0"/>
    <n v="0"/>
    <n v="0"/>
    <x v="0"/>
    <x v="0"/>
    <x v="2"/>
    <x v="2"/>
  </r>
  <r>
    <x v="0"/>
    <x v="7"/>
    <x v="17"/>
    <s v="GREECE"/>
    <n v="1"/>
    <n v="136.89863582482326"/>
    <n v="1"/>
    <n v="47"/>
    <n v="0"/>
    <n v="0"/>
    <n v="0"/>
    <n v="0"/>
    <x v="0"/>
    <x v="0"/>
    <x v="1"/>
    <x v="1"/>
  </r>
  <r>
    <x v="0"/>
    <x v="8"/>
    <x v="18"/>
    <s v="ISRAEL"/>
    <n v="12"/>
    <n v="1347.4101511310178"/>
    <n v="12"/>
    <n v="612"/>
    <n v="0"/>
    <n v="0"/>
    <n v="0"/>
    <n v="0"/>
    <x v="0"/>
    <x v="0"/>
    <x v="1"/>
    <x v="1"/>
  </r>
  <r>
    <x v="0"/>
    <x v="8"/>
    <x v="19"/>
    <s v="GREECE"/>
    <n v="0"/>
    <n v="0"/>
    <n v="1"/>
    <n v="0"/>
    <n v="0"/>
    <n v="0"/>
    <n v="0"/>
    <n v="0"/>
    <x v="0"/>
    <x v="0"/>
    <x v="1"/>
    <x v="1"/>
  </r>
  <r>
    <x v="0"/>
    <x v="8"/>
    <x v="2"/>
    <s v="ISRAEL"/>
    <n v="413"/>
    <n v="63517.223636628019"/>
    <n v="413"/>
    <n v="62565.285439960855"/>
    <n v="86"/>
    <n v="7618.5132806128249"/>
    <n v="26"/>
    <n v="1888"/>
    <x v="0"/>
    <x v="0"/>
    <x v="0"/>
    <x v="0"/>
  </r>
  <r>
    <x v="0"/>
    <x v="9"/>
    <x v="20"/>
    <s v="AUSTRIA"/>
    <n v="986"/>
    <n v="167582.97225698258"/>
    <n v="917"/>
    <n v="152653.36690973767"/>
    <n v="328"/>
    <n v="42560.830768635817"/>
    <n v="286"/>
    <n v="33030"/>
    <x v="0"/>
    <x v="0"/>
    <x v="0"/>
    <x v="0"/>
  </r>
  <r>
    <x v="0"/>
    <x v="10"/>
    <x v="2"/>
    <s v="ISRAEL"/>
    <n v="3"/>
    <n v="66.738084964601342"/>
    <n v="3"/>
    <n v="65"/>
    <n v="0"/>
    <n v="0"/>
    <n v="0"/>
    <n v="0"/>
    <x v="0"/>
    <x v="0"/>
    <x v="0"/>
    <x v="0"/>
  </r>
  <r>
    <x v="0"/>
    <x v="11"/>
    <x v="21"/>
    <s v="KAZAKHSTAN"/>
    <n v="1"/>
    <n v="50.619916879922116"/>
    <n v="1"/>
    <n v="34"/>
    <n v="0"/>
    <n v="0"/>
    <n v="0"/>
    <n v="0"/>
    <x v="0"/>
    <x v="0"/>
    <x v="1"/>
    <x v="1"/>
  </r>
  <r>
    <x v="0"/>
    <x v="12"/>
    <x v="1"/>
    <s v="AZERBAIJAN"/>
    <n v="2"/>
    <n v="221.85575619479039"/>
    <n v="2"/>
    <n v="113"/>
    <n v="0"/>
    <n v="0"/>
    <n v="0"/>
    <n v="0"/>
    <x v="0"/>
    <x v="0"/>
    <x v="1"/>
    <x v="1"/>
  </r>
  <r>
    <x v="0"/>
    <x v="13"/>
    <x v="5"/>
    <s v="RUSSIA"/>
    <n v="0"/>
    <n v="0"/>
    <n v="0"/>
    <n v="0"/>
    <n v="0"/>
    <n v="0"/>
    <n v="3"/>
    <n v="984"/>
    <x v="0"/>
    <x v="0"/>
    <x v="1"/>
    <x v="0"/>
  </r>
  <r>
    <x v="0"/>
    <x v="13"/>
    <x v="7"/>
    <s v="RUSSIA"/>
    <n v="0"/>
    <n v="0"/>
    <n v="0"/>
    <n v="0"/>
    <n v="0"/>
    <n v="0"/>
    <n v="2"/>
    <n v="273"/>
    <x v="0"/>
    <x v="0"/>
    <x v="1"/>
    <x v="1"/>
  </r>
  <r>
    <x v="0"/>
    <x v="14"/>
    <x v="22"/>
    <s v="ROMANIA"/>
    <n v="428"/>
    <n v="69817.170976319103"/>
    <n v="378"/>
    <n v="55781.784790209786"/>
    <n v="298"/>
    <n v="40963.914192986595"/>
    <n v="88"/>
    <n v="11025"/>
    <x v="0"/>
    <x v="0"/>
    <x v="0"/>
    <x v="1"/>
  </r>
  <r>
    <x v="0"/>
    <x v="15"/>
    <x v="2"/>
    <s v="ISRAEL"/>
    <n v="22"/>
    <n v="3425.0433886877363"/>
    <n v="22"/>
    <n v="2884.6031229668183"/>
    <n v="0"/>
    <n v="0"/>
    <n v="0"/>
    <n v="0"/>
    <x v="0"/>
    <x v="0"/>
    <x v="0"/>
    <x v="0"/>
  </r>
  <r>
    <x v="0"/>
    <x v="16"/>
    <x v="23"/>
    <s v="UNITED KINGDOM"/>
    <n v="0"/>
    <n v="0"/>
    <n v="96"/>
    <n v="14604.724050632911"/>
    <n v="0"/>
    <n v="0"/>
    <n v="2"/>
    <n v="170"/>
    <x v="0"/>
    <x v="0"/>
    <x v="0"/>
    <x v="2"/>
  </r>
  <r>
    <x v="0"/>
    <x v="16"/>
    <x v="24"/>
    <s v="UNITED KINGDOM"/>
    <n v="1562"/>
    <n v="262448.45648372045"/>
    <n v="1381"/>
    <n v="225353.93184905659"/>
    <n v="610"/>
    <n v="81753.103226831139"/>
    <n v="768"/>
    <n v="90073"/>
    <x v="0"/>
    <x v="0"/>
    <x v="0"/>
    <x v="0"/>
  </r>
  <r>
    <x v="0"/>
    <x v="17"/>
    <x v="25"/>
    <s v="BULGARIA"/>
    <n v="0"/>
    <n v="0"/>
    <n v="2"/>
    <n v="229"/>
    <n v="0"/>
    <n v="0"/>
    <n v="0"/>
    <n v="0"/>
    <x v="0"/>
    <x v="0"/>
    <x v="1"/>
    <x v="1"/>
  </r>
  <r>
    <x v="0"/>
    <x v="17"/>
    <x v="16"/>
    <s v="BULGARIA"/>
    <n v="188"/>
    <n v="17540.355484084263"/>
    <n v="90"/>
    <n v="8211.6200000000008"/>
    <n v="50"/>
    <n v="3929.9744128450607"/>
    <n v="44"/>
    <n v="2990"/>
    <x v="0"/>
    <x v="0"/>
    <x v="2"/>
    <x v="2"/>
  </r>
  <r>
    <x v="0"/>
    <x v="18"/>
    <x v="26"/>
    <s v="POLAND"/>
    <n v="57"/>
    <n v="9349.7348722930801"/>
    <n v="57"/>
    <n v="10128.26"/>
    <n v="0"/>
    <n v="0"/>
    <n v="0"/>
    <n v="0"/>
    <x v="0"/>
    <x v="0"/>
    <x v="2"/>
    <x v="1"/>
  </r>
  <r>
    <x v="0"/>
    <x v="18"/>
    <x v="27"/>
    <s v="POLAND"/>
    <n v="50"/>
    <n v="8244.7299588151436"/>
    <n v="50"/>
    <n v="8889.4599999999991"/>
    <n v="0"/>
    <n v="0"/>
    <n v="0"/>
    <n v="0"/>
    <x v="0"/>
    <x v="0"/>
    <x v="1"/>
    <x v="1"/>
  </r>
  <r>
    <x v="0"/>
    <x v="18"/>
    <x v="28"/>
    <s v="POLAND"/>
    <n v="57"/>
    <n v="9349.7348722930801"/>
    <n v="57"/>
    <n v="10195.76"/>
    <n v="0"/>
    <n v="0"/>
    <n v="0"/>
    <n v="0"/>
    <x v="0"/>
    <x v="0"/>
    <x v="2"/>
    <x v="1"/>
  </r>
  <r>
    <x v="0"/>
    <x v="19"/>
    <x v="29"/>
    <s v="ROMANIA"/>
    <n v="0"/>
    <n v="0"/>
    <n v="0"/>
    <n v="0"/>
    <n v="1"/>
    <n v="112.80622679685743"/>
    <n v="1"/>
    <n v="78"/>
    <x v="0"/>
    <x v="0"/>
    <x v="2"/>
    <x v="1"/>
  </r>
  <r>
    <x v="0"/>
    <x v="19"/>
    <x v="30"/>
    <s v="LITHUANIA"/>
    <n v="1"/>
    <n v="120.14138018520867"/>
    <n v="1"/>
    <n v="147"/>
    <n v="0"/>
    <n v="0"/>
    <n v="0"/>
    <n v="0"/>
    <x v="0"/>
    <x v="0"/>
    <x v="1"/>
    <x v="1"/>
  </r>
  <r>
    <x v="0"/>
    <x v="20"/>
    <x v="31"/>
    <s v="SWITZERLAND"/>
    <n v="104"/>
    <n v="13606.703233027165"/>
    <n v="104"/>
    <n v="13041.5"/>
    <n v="0"/>
    <n v="0"/>
    <n v="0"/>
    <n v="0"/>
    <x v="0"/>
    <x v="0"/>
    <x v="0"/>
    <x v="1"/>
  </r>
  <r>
    <x v="0"/>
    <x v="21"/>
    <x v="32"/>
    <s v="HUNGARY"/>
    <n v="0"/>
    <n v="0"/>
    <n v="0"/>
    <n v="0"/>
    <n v="1"/>
    <n v="76.708234221863052"/>
    <n v="1"/>
    <n v="27"/>
    <x v="0"/>
    <x v="0"/>
    <x v="1"/>
    <x v="1"/>
  </r>
  <r>
    <x v="0"/>
    <x v="22"/>
    <x v="33"/>
    <s v="GERMANY"/>
    <n v="8"/>
    <n v="1231.4101298259463"/>
    <n v="10"/>
    <n v="1530"/>
    <n v="4"/>
    <n v="565.83191434445268"/>
    <n v="0"/>
    <n v="0"/>
    <x v="0"/>
    <x v="0"/>
    <x v="2"/>
    <x v="1"/>
  </r>
  <r>
    <x v="0"/>
    <x v="22"/>
    <x v="34"/>
    <s v="GERMANY"/>
    <n v="8"/>
    <n v="1231.4101298259463"/>
    <n v="10"/>
    <n v="1530"/>
    <n v="4"/>
    <n v="565.83191434445268"/>
    <n v="2"/>
    <n v="325"/>
    <x v="0"/>
    <x v="0"/>
    <x v="0"/>
    <x v="2"/>
  </r>
  <r>
    <x v="0"/>
    <x v="22"/>
    <x v="31"/>
    <s v="SWITZERLAND"/>
    <n v="142"/>
    <n v="22421.297443252661"/>
    <n v="134"/>
    <n v="21942.400000000001"/>
    <n v="0"/>
    <n v="0"/>
    <n v="0"/>
    <n v="0"/>
    <x v="0"/>
    <x v="0"/>
    <x v="0"/>
    <x v="1"/>
  </r>
  <r>
    <x v="0"/>
    <x v="23"/>
    <x v="35"/>
    <s v="DENMARK"/>
    <n v="1"/>
    <n v="81.832041219389893"/>
    <n v="1"/>
    <n v="52"/>
    <n v="0"/>
    <n v="0"/>
    <n v="0"/>
    <n v="0"/>
    <x v="0"/>
    <x v="0"/>
    <x v="2"/>
    <x v="1"/>
  </r>
  <r>
    <x v="0"/>
    <x v="24"/>
    <x v="33"/>
    <s v="GERMANY"/>
    <n v="0"/>
    <n v="0"/>
    <n v="52"/>
    <n v="8815.06"/>
    <n v="0"/>
    <n v="0"/>
    <n v="0"/>
    <n v="0"/>
    <x v="0"/>
    <x v="0"/>
    <x v="2"/>
    <x v="1"/>
  </r>
  <r>
    <x v="0"/>
    <x v="24"/>
    <x v="36"/>
    <s v="GERMANY"/>
    <n v="52"/>
    <n v="8599.1262453480267"/>
    <n v="46"/>
    <n v="7456.0599999999995"/>
    <n v="0"/>
    <n v="0"/>
    <n v="0"/>
    <n v="0"/>
    <x v="1"/>
    <x v="1"/>
    <x v="3"/>
    <x v="3"/>
  </r>
  <r>
    <x v="0"/>
    <x v="25"/>
    <x v="37"/>
    <s v="GREECE"/>
    <n v="26"/>
    <n v="3773.0170195752157"/>
    <n v="26"/>
    <n v="3315.44"/>
    <n v="0"/>
    <n v="0"/>
    <n v="0"/>
    <n v="0"/>
    <x v="0"/>
    <x v="0"/>
    <x v="1"/>
    <x v="1"/>
  </r>
  <r>
    <x v="0"/>
    <x v="25"/>
    <x v="0"/>
    <s v="GREECE"/>
    <n v="856"/>
    <n v="128361.60000000002"/>
    <n v="607"/>
    <n v="79516.745481927705"/>
    <n v="604"/>
    <n v="77213.672431944651"/>
    <n v="88"/>
    <n v="4913"/>
    <x v="0"/>
    <x v="0"/>
    <x v="0"/>
    <x v="0"/>
  </r>
  <r>
    <x v="0"/>
    <x v="25"/>
    <x v="1"/>
    <s v="AZERBAIJAN"/>
    <n v="3"/>
    <n v="490.99224731633939"/>
    <n v="3"/>
    <n v="325"/>
    <n v="0"/>
    <n v="0"/>
    <n v="0"/>
    <n v="0"/>
    <x v="0"/>
    <x v="0"/>
    <x v="1"/>
    <x v="1"/>
  </r>
  <r>
    <x v="0"/>
    <x v="25"/>
    <x v="38"/>
    <s v="LEBANON"/>
    <n v="428"/>
    <n v="66492.543786970564"/>
    <n v="283"/>
    <n v="35359.974999999999"/>
    <n v="302"/>
    <n v="39519.062169877056"/>
    <n v="66"/>
    <n v="2978"/>
    <x v="0"/>
    <x v="0"/>
    <x v="0"/>
    <x v="0"/>
  </r>
  <r>
    <x v="0"/>
    <x v="25"/>
    <x v="15"/>
    <s v="SERBIA"/>
    <n v="1"/>
    <n v="132.53214601288698"/>
    <n v="1"/>
    <n v="141"/>
    <n v="0"/>
    <n v="0"/>
    <n v="2"/>
    <n v="229"/>
    <x v="0"/>
    <x v="0"/>
    <x v="0"/>
    <x v="2"/>
  </r>
  <r>
    <x v="0"/>
    <x v="25"/>
    <x v="35"/>
    <s v="DENMARK"/>
    <n v="2"/>
    <n v="327.32816487755957"/>
    <n v="2"/>
    <n v="257"/>
    <n v="0"/>
    <n v="0"/>
    <n v="0"/>
    <n v="0"/>
    <x v="0"/>
    <x v="0"/>
    <x v="2"/>
    <x v="1"/>
  </r>
  <r>
    <x v="0"/>
    <x v="25"/>
    <x v="10"/>
    <s v="SLOVAKIA"/>
    <n v="25"/>
    <n v="3764.3173976090702"/>
    <n v="25"/>
    <n v="3682.6666666666665"/>
    <n v="0"/>
    <n v="0"/>
    <n v="0"/>
    <n v="0"/>
    <x v="0"/>
    <x v="0"/>
    <x v="2"/>
    <x v="1"/>
  </r>
  <r>
    <x v="0"/>
    <x v="25"/>
    <x v="39"/>
    <s v="EGYPT"/>
    <n v="0"/>
    <n v="0"/>
    <n v="46"/>
    <n v="2828"/>
    <n v="0"/>
    <n v="0"/>
    <n v="0"/>
    <n v="0"/>
    <x v="0"/>
    <x v="0"/>
    <x v="2"/>
    <x v="2"/>
  </r>
  <r>
    <x v="0"/>
    <x v="25"/>
    <x v="40"/>
    <s v="UNITED KINGDOM"/>
    <n v="0"/>
    <n v="0"/>
    <n v="0"/>
    <n v="0"/>
    <n v="0"/>
    <n v="0"/>
    <n v="1"/>
    <n v="9"/>
    <x v="0"/>
    <x v="0"/>
    <x v="1"/>
    <x v="1"/>
  </r>
  <r>
    <x v="0"/>
    <x v="25"/>
    <x v="41"/>
    <s v="GREECE"/>
    <n v="106"/>
    <n v="13847.76"/>
    <n v="106"/>
    <n v="12792.68"/>
    <n v="0"/>
    <n v="0"/>
    <n v="74"/>
    <n v="3041"/>
    <x v="1"/>
    <x v="1"/>
    <x v="3"/>
    <x v="3"/>
  </r>
  <r>
    <x v="0"/>
    <x v="25"/>
    <x v="11"/>
    <s v="SLOVAKIA"/>
    <n v="12"/>
    <n v="1646.2461047589768"/>
    <n v="12"/>
    <n v="1583.5"/>
    <n v="0"/>
    <n v="0"/>
    <n v="0"/>
    <n v="0"/>
    <x v="0"/>
    <x v="0"/>
    <x v="1"/>
    <x v="1"/>
  </r>
  <r>
    <x v="0"/>
    <x v="25"/>
    <x v="42"/>
    <s v="SLOVENIA"/>
    <n v="0"/>
    <n v="0"/>
    <n v="0"/>
    <n v="0"/>
    <n v="0"/>
    <n v="0"/>
    <n v="1"/>
    <n v="47"/>
    <x v="0"/>
    <x v="0"/>
    <x v="1"/>
    <x v="1"/>
  </r>
  <r>
    <x v="0"/>
    <x v="25"/>
    <x v="19"/>
    <s v="GREECE"/>
    <n v="20"/>
    <n v="2716.6586877263353"/>
    <n v="20"/>
    <n v="1128"/>
    <n v="0"/>
    <n v="0"/>
    <n v="0"/>
    <n v="0"/>
    <x v="0"/>
    <x v="0"/>
    <x v="1"/>
    <x v="1"/>
  </r>
  <r>
    <x v="0"/>
    <x v="25"/>
    <x v="5"/>
    <s v="RUSSIA"/>
    <n v="0"/>
    <n v="0"/>
    <n v="0"/>
    <n v="0"/>
    <n v="0"/>
    <n v="0"/>
    <n v="62"/>
    <n v="3496"/>
    <x v="0"/>
    <x v="0"/>
    <x v="1"/>
    <x v="0"/>
  </r>
  <r>
    <x v="0"/>
    <x v="25"/>
    <x v="43"/>
    <s v="ALGERIA"/>
    <n v="3"/>
    <n v="408.15100349629097"/>
    <n v="3"/>
    <n v="231"/>
    <n v="0"/>
    <n v="0"/>
    <n v="0"/>
    <n v="0"/>
    <x v="0"/>
    <x v="0"/>
    <x v="1"/>
    <x v="1"/>
  </r>
  <r>
    <x v="0"/>
    <x v="25"/>
    <x v="44"/>
    <s v="CZECH REPUBLIC"/>
    <n v="2"/>
    <n v="308.02193060585233"/>
    <n v="2"/>
    <n v="356"/>
    <n v="0"/>
    <n v="0"/>
    <n v="0"/>
    <n v="0"/>
    <x v="0"/>
    <x v="0"/>
    <x v="0"/>
    <x v="1"/>
  </r>
  <r>
    <x v="0"/>
    <x v="25"/>
    <x v="45"/>
    <s v="GREECE"/>
    <n v="88"/>
    <n v="13322.544741998623"/>
    <n v="88"/>
    <n v="11725.433333333332"/>
    <n v="0"/>
    <n v="0"/>
    <n v="0"/>
    <n v="0"/>
    <x v="0"/>
    <x v="0"/>
    <x v="1"/>
    <x v="1"/>
  </r>
  <r>
    <x v="0"/>
    <x v="25"/>
    <x v="46"/>
    <s v="GREECE"/>
    <n v="46"/>
    <n v="5858.1370195752161"/>
    <n v="46"/>
    <n v="5343.28"/>
    <n v="0"/>
    <n v="0"/>
    <n v="0"/>
    <n v="0"/>
    <x v="0"/>
    <x v="0"/>
    <x v="1"/>
    <x v="1"/>
  </r>
  <r>
    <x v="0"/>
    <x v="25"/>
    <x v="47"/>
    <s v="GREECE"/>
    <n v="48"/>
    <n v="6415.5945640598984"/>
    <n v="48"/>
    <n v="6809.1026086956517"/>
    <n v="0"/>
    <n v="0"/>
    <n v="0"/>
    <n v="0"/>
    <x v="0"/>
    <x v="0"/>
    <x v="1"/>
    <x v="1"/>
  </r>
  <r>
    <x v="0"/>
    <x v="25"/>
    <x v="16"/>
    <s v="BULGARIA"/>
    <n v="2"/>
    <n v="261.86253190204769"/>
    <n v="2"/>
    <n v="235"/>
    <n v="0"/>
    <n v="0"/>
    <n v="0"/>
    <n v="0"/>
    <x v="0"/>
    <x v="0"/>
    <x v="2"/>
    <x v="2"/>
  </r>
  <r>
    <x v="0"/>
    <x v="25"/>
    <x v="7"/>
    <s v="RUSSIA"/>
    <n v="0"/>
    <n v="0"/>
    <n v="0"/>
    <n v="0"/>
    <n v="0"/>
    <n v="0"/>
    <n v="2"/>
    <n v="193"/>
    <x v="0"/>
    <x v="0"/>
    <x v="1"/>
    <x v="1"/>
  </r>
  <r>
    <x v="0"/>
    <x v="25"/>
    <x v="48"/>
    <s v="ESTONIA"/>
    <n v="0"/>
    <n v="0"/>
    <n v="0"/>
    <n v="0"/>
    <n v="2"/>
    <n v="216.58795544996627"/>
    <n v="4"/>
    <n v="292"/>
    <x v="0"/>
    <x v="0"/>
    <x v="1"/>
    <x v="1"/>
  </r>
  <r>
    <x v="0"/>
    <x v="25"/>
    <x v="2"/>
    <s v="ISRAEL"/>
    <n v="244"/>
    <n v="35308.404068285243"/>
    <n v="236"/>
    <n v="30919.198723404254"/>
    <n v="168"/>
    <n v="19788.506384558055"/>
    <n v="0"/>
    <n v="0"/>
    <x v="0"/>
    <x v="0"/>
    <x v="0"/>
    <x v="0"/>
  </r>
  <r>
    <x v="0"/>
    <x v="25"/>
    <x v="3"/>
    <s v="GREECE"/>
    <n v="108"/>
    <n v="14022.72"/>
    <n v="108"/>
    <n v="13316.420909090908"/>
    <n v="2"/>
    <n v="213.12"/>
    <n v="2"/>
    <n v="25"/>
    <x v="0"/>
    <x v="0"/>
    <x v="0"/>
    <x v="0"/>
  </r>
  <r>
    <x v="0"/>
    <x v="25"/>
    <x v="4"/>
    <s v="ARMENIA"/>
    <n v="190"/>
    <n v="29527.462967317158"/>
    <n v="72"/>
    <n v="10952.9"/>
    <n v="0"/>
    <n v="0"/>
    <n v="0"/>
    <n v="0"/>
    <x v="0"/>
    <x v="0"/>
    <x v="2"/>
    <x v="1"/>
  </r>
  <r>
    <x v="0"/>
    <x v="26"/>
    <x v="49"/>
    <s v="GERMANY"/>
    <n v="178"/>
    <n v="28562.7652863238"/>
    <n v="154"/>
    <n v="25321.85"/>
    <n v="78"/>
    <n v="10302.062987233916"/>
    <n v="58"/>
    <n v="7101"/>
    <x v="0"/>
    <x v="0"/>
    <x v="1"/>
    <x v="1"/>
  </r>
  <r>
    <x v="0"/>
    <x v="26"/>
    <x v="50"/>
    <s v="UNITED KINGDOM"/>
    <n v="122"/>
    <n v="22153.62774360846"/>
    <n v="116"/>
    <n v="22662.639999999999"/>
    <n v="0"/>
    <n v="0"/>
    <n v="44"/>
    <n v="5866"/>
    <x v="1"/>
    <x v="1"/>
    <x v="3"/>
    <x v="3"/>
  </r>
  <r>
    <x v="0"/>
    <x v="26"/>
    <x v="51"/>
    <s v="UNITED KINGDOM"/>
    <n v="122"/>
    <n v="19575.177008604147"/>
    <n v="106"/>
    <n v="17622.68"/>
    <n v="86"/>
    <n v="11627.697458047873"/>
    <n v="0"/>
    <n v="0"/>
    <x v="0"/>
    <x v="0"/>
    <x v="1"/>
    <x v="1"/>
  </r>
  <r>
    <x v="0"/>
    <x v="26"/>
    <x v="23"/>
    <s v="UNITED KINGDOM"/>
    <n v="610"/>
    <n v="104972.97628424132"/>
    <n v="606"/>
    <n v="107586.39794767137"/>
    <n v="256"/>
    <n v="39955.311172534683"/>
    <n v="174"/>
    <n v="23390"/>
    <x v="0"/>
    <x v="0"/>
    <x v="0"/>
    <x v="2"/>
  </r>
  <r>
    <x v="0"/>
    <x v="26"/>
    <x v="52"/>
    <s v="UNITED KINGDOM"/>
    <n v="190"/>
    <n v="30511.711732894393"/>
    <n v="117"/>
    <n v="19489.523278688524"/>
    <n v="134"/>
    <n v="18454.594550196351"/>
    <n v="72"/>
    <n v="9315"/>
    <x v="0"/>
    <x v="0"/>
    <x v="0"/>
    <x v="0"/>
  </r>
  <r>
    <x v="0"/>
    <x v="26"/>
    <x v="13"/>
    <s v="ITALY"/>
    <n v="178"/>
    <n v="28562.7652863238"/>
    <n v="138"/>
    <n v="22457.561805225654"/>
    <n v="76"/>
    <n v="10364.050546275967"/>
    <n v="42"/>
    <n v="5089"/>
    <x v="0"/>
    <x v="0"/>
    <x v="2"/>
    <x v="1"/>
  </r>
  <r>
    <x v="0"/>
    <x v="26"/>
    <x v="53"/>
    <s v="FRANCE"/>
    <n v="122"/>
    <n v="19575.177008604147"/>
    <n v="120"/>
    <n v="20214.68"/>
    <n v="86"/>
    <n v="11627.697458047873"/>
    <n v="2"/>
    <n v="229"/>
    <x v="1"/>
    <x v="1"/>
    <x v="3"/>
    <x v="3"/>
  </r>
  <r>
    <x v="0"/>
    <x v="26"/>
    <x v="54"/>
    <s v="ITALY"/>
    <n v="0"/>
    <n v="0"/>
    <n v="1"/>
    <n v="176"/>
    <n v="0"/>
    <n v="0"/>
    <n v="0"/>
    <n v="0"/>
    <x v="0"/>
    <x v="0"/>
    <x v="1"/>
    <x v="1"/>
  </r>
  <r>
    <x v="0"/>
    <x v="27"/>
    <x v="31"/>
    <s v="SWITZERLAND"/>
    <n v="520"/>
    <n v="78570.732570260487"/>
    <n v="518"/>
    <n v="75288.568823529407"/>
    <n v="132"/>
    <n v="16930.071671194528"/>
    <n v="98"/>
    <n v="9314"/>
    <x v="0"/>
    <x v="0"/>
    <x v="0"/>
    <x v="1"/>
  </r>
  <r>
    <x v="0"/>
    <x v="28"/>
    <x v="39"/>
    <s v="EGYPT"/>
    <n v="304"/>
    <n v="36742.846132703482"/>
    <n v="276"/>
    <n v="29923.478571428572"/>
    <n v="214"/>
    <n v="21775.692158973005"/>
    <n v="138"/>
    <n v="9964"/>
    <x v="0"/>
    <x v="0"/>
    <x v="2"/>
    <x v="2"/>
  </r>
  <r>
    <x v="0"/>
    <x v="29"/>
    <x v="2"/>
    <s v="ISRAEL"/>
    <n v="654"/>
    <n v="109615.30295303612"/>
    <n v="641"/>
    <n v="107550.48303157894"/>
    <n v="238"/>
    <n v="32864.650346580951"/>
    <n v="179"/>
    <n v="21294"/>
    <x v="0"/>
    <x v="0"/>
    <x v="0"/>
    <x v="0"/>
  </r>
  <r>
    <x v="0"/>
    <x v="30"/>
    <x v="55"/>
    <s v="UNITED ARAB EMIRATES"/>
    <n v="304"/>
    <n v="47918.30618543482"/>
    <n v="298"/>
    <n v="64144.169818351191"/>
    <n v="214"/>
    <n v="27995.716782292471"/>
    <n v="214"/>
    <n v="33203"/>
    <x v="0"/>
    <x v="0"/>
    <x v="2"/>
    <x v="2"/>
  </r>
  <r>
    <x v="0"/>
    <x v="30"/>
    <x v="56"/>
    <s v="MALTA"/>
    <n v="304"/>
    <n v="47918.30618543482"/>
    <n v="254"/>
    <n v="23989.962552398694"/>
    <n v="214"/>
    <n v="27995.716782292471"/>
    <n v="128"/>
    <n v="2714"/>
    <x v="0"/>
    <x v="0"/>
    <x v="2"/>
    <x v="2"/>
  </r>
  <r>
    <x v="0"/>
    <x v="31"/>
    <x v="0"/>
    <s v="GREECE"/>
    <n v="0"/>
    <n v="0"/>
    <n v="0"/>
    <n v="0"/>
    <n v="1"/>
    <n v="139.85999999999999"/>
    <n v="1"/>
    <n v="0"/>
    <x v="0"/>
    <x v="0"/>
    <x v="0"/>
    <x v="0"/>
  </r>
  <r>
    <x v="0"/>
    <x v="31"/>
    <x v="57"/>
    <s v="INDIA"/>
    <n v="0"/>
    <n v="0"/>
    <n v="0"/>
    <n v="0"/>
    <n v="1"/>
    <n v="142.13584576404037"/>
    <n v="1"/>
    <n v="34"/>
    <x v="0"/>
    <x v="0"/>
    <x v="1"/>
    <x v="1"/>
  </r>
  <r>
    <x v="0"/>
    <x v="31"/>
    <x v="26"/>
    <s v="POLAND"/>
    <n v="52"/>
    <n v="8567.9751178944553"/>
    <n v="52"/>
    <n v="9404.76"/>
    <n v="0"/>
    <n v="0"/>
    <n v="0"/>
    <n v="0"/>
    <x v="0"/>
    <x v="0"/>
    <x v="2"/>
    <x v="1"/>
  </r>
  <r>
    <x v="0"/>
    <x v="31"/>
    <x v="58"/>
    <s v="GERMANY"/>
    <n v="1"/>
    <n v="151.37813903336294"/>
    <n v="1"/>
    <n v="18"/>
    <n v="0"/>
    <n v="0"/>
    <n v="0"/>
    <n v="0"/>
    <x v="0"/>
    <x v="0"/>
    <x v="0"/>
    <x v="0"/>
  </r>
  <r>
    <x v="0"/>
    <x v="31"/>
    <x v="28"/>
    <s v="POLAND"/>
    <n v="52"/>
    <n v="8567.9751178944553"/>
    <n v="52"/>
    <n v="9412.76"/>
    <n v="0"/>
    <n v="0"/>
    <n v="0"/>
    <n v="0"/>
    <x v="0"/>
    <x v="0"/>
    <x v="2"/>
    <x v="1"/>
  </r>
  <r>
    <x v="0"/>
    <x v="32"/>
    <x v="59"/>
    <s v="AUSTRIA"/>
    <n v="0"/>
    <n v="0"/>
    <n v="0"/>
    <n v="0"/>
    <n v="0"/>
    <n v="0"/>
    <n v="1"/>
    <n v="163"/>
    <x v="0"/>
    <x v="0"/>
    <x v="1"/>
    <x v="1"/>
  </r>
  <r>
    <x v="0"/>
    <x v="32"/>
    <x v="60"/>
    <s v="AUSTRIA"/>
    <n v="0"/>
    <n v="0"/>
    <n v="0"/>
    <n v="0"/>
    <n v="0"/>
    <n v="0"/>
    <n v="1"/>
    <n v="166"/>
    <x v="0"/>
    <x v="0"/>
    <x v="1"/>
    <x v="1"/>
  </r>
  <r>
    <x v="0"/>
    <x v="33"/>
    <x v="61"/>
    <s v="GERMANY"/>
    <n v="120"/>
    <n v="16407.999542242236"/>
    <n v="102"/>
    <n v="13067.857142857143"/>
    <n v="54"/>
    <n v="6041.9439198210212"/>
    <n v="0"/>
    <n v="0"/>
    <x v="0"/>
    <x v="0"/>
    <x v="1"/>
    <x v="1"/>
  </r>
  <r>
    <x v="0"/>
    <x v="33"/>
    <x v="33"/>
    <s v="GERMANY"/>
    <n v="120"/>
    <n v="18397.774293987903"/>
    <n v="142"/>
    <n v="22101.9"/>
    <n v="60"/>
    <n v="6652.046984285229"/>
    <n v="36"/>
    <n v="4150"/>
    <x v="0"/>
    <x v="0"/>
    <x v="2"/>
    <x v="1"/>
  </r>
  <r>
    <x v="0"/>
    <x v="33"/>
    <x v="62"/>
    <s v="GERMANY"/>
    <n v="120"/>
    <n v="18278.639383084166"/>
    <n v="120"/>
    <n v="17024.900000000001"/>
    <n v="54"/>
    <n v="6023.4348262942349"/>
    <n v="7"/>
    <n v="1141"/>
    <x v="1"/>
    <x v="1"/>
    <x v="3"/>
    <x v="3"/>
  </r>
  <r>
    <x v="0"/>
    <x v="33"/>
    <x v="58"/>
    <s v="GERMANY"/>
    <n v="0"/>
    <n v="0"/>
    <n v="0"/>
    <n v="0"/>
    <n v="0"/>
    <n v="0"/>
    <n v="1"/>
    <n v="65"/>
    <x v="0"/>
    <x v="0"/>
    <x v="0"/>
    <x v="0"/>
  </r>
  <r>
    <x v="0"/>
    <x v="33"/>
    <x v="44"/>
    <s v="CZECH REPUBLIC"/>
    <n v="120"/>
    <n v="16999.536616388508"/>
    <n v="102"/>
    <n v="14088.95"/>
    <n v="32"/>
    <n v="3589.0073634340015"/>
    <n v="0"/>
    <n v="0"/>
    <x v="0"/>
    <x v="0"/>
    <x v="0"/>
    <x v="1"/>
  </r>
  <r>
    <x v="0"/>
    <x v="33"/>
    <x v="63"/>
    <s v="AUSTRIA"/>
    <n v="64"/>
    <n v="8669.308941932748"/>
    <n v="60"/>
    <n v="8150"/>
    <n v="14"/>
    <n v="1581.0797697288313"/>
    <n v="0"/>
    <n v="0"/>
    <x v="1"/>
    <x v="1"/>
    <x v="3"/>
    <x v="3"/>
  </r>
  <r>
    <x v="0"/>
    <x v="33"/>
    <x v="64"/>
    <s v="SWEDEN"/>
    <n v="64"/>
    <n v="9010.3034672795475"/>
    <n v="56"/>
    <n v="7046"/>
    <n v="42"/>
    <n v="4662.4492308733861"/>
    <n v="0"/>
    <n v="0"/>
    <x v="0"/>
    <x v="0"/>
    <x v="0"/>
    <x v="1"/>
  </r>
  <r>
    <x v="0"/>
    <x v="33"/>
    <x v="65"/>
    <s v="GERMANY"/>
    <n v="120"/>
    <n v="17543.34871346187"/>
    <n v="117"/>
    <n v="17228.2"/>
    <n v="86"/>
    <n v="9399.4101476331361"/>
    <n v="16"/>
    <n v="1552"/>
    <x v="0"/>
    <x v="0"/>
    <x v="1"/>
    <x v="1"/>
  </r>
  <r>
    <x v="0"/>
    <x v="34"/>
    <x v="66"/>
    <s v="FINLAND"/>
    <n v="116"/>
    <n v="18644.479177947218"/>
    <n v="116"/>
    <n v="19752.454782608696"/>
    <n v="0"/>
    <n v="0"/>
    <n v="0"/>
    <n v="0"/>
    <x v="0"/>
    <x v="0"/>
    <x v="2"/>
    <x v="1"/>
  </r>
  <r>
    <x v="0"/>
    <x v="35"/>
    <x v="67"/>
    <s v="GEORGIA"/>
    <n v="1"/>
    <n v="106.52535709755169"/>
    <n v="1"/>
    <n v="87"/>
    <n v="0"/>
    <n v="0"/>
    <n v="0"/>
    <n v="0"/>
    <x v="0"/>
    <x v="0"/>
    <x v="1"/>
    <x v="1"/>
  </r>
  <r>
    <x v="0"/>
    <x v="35"/>
    <x v="4"/>
    <s v="ARMENIA"/>
    <n v="10"/>
    <n v="617.33691962489172"/>
    <n v="10"/>
    <n v="514"/>
    <n v="7"/>
    <n v="575.31175666397291"/>
    <n v="7"/>
    <n v="611"/>
    <x v="0"/>
    <x v="0"/>
    <x v="2"/>
    <x v="1"/>
  </r>
  <r>
    <x v="0"/>
    <x v="36"/>
    <x v="35"/>
    <s v="DENMARK"/>
    <n v="1"/>
    <n v="90.924490243766556"/>
    <n v="1"/>
    <n v="53"/>
    <n v="0"/>
    <n v="0"/>
    <n v="0"/>
    <n v="0"/>
    <x v="0"/>
    <x v="0"/>
    <x v="2"/>
    <x v="1"/>
  </r>
  <r>
    <x v="0"/>
    <x v="37"/>
    <x v="0"/>
    <s v="GREECE"/>
    <n v="120"/>
    <n v="6737.4400000000005"/>
    <n v="122"/>
    <n v="7658.0878386167151"/>
    <n v="86"/>
    <n v="4150.5046172356751"/>
    <n v="80"/>
    <n v="1635"/>
    <x v="0"/>
    <x v="0"/>
    <x v="0"/>
    <x v="0"/>
  </r>
  <r>
    <x v="0"/>
    <x v="37"/>
    <x v="68"/>
    <s v="BAHRAIN"/>
    <n v="120"/>
    <n v="7047.5881410249913"/>
    <n v="122"/>
    <n v="9826.534524495677"/>
    <n v="86"/>
    <n v="4246.3844514891161"/>
    <n v="80"/>
    <n v="2607"/>
    <x v="0"/>
    <x v="0"/>
    <x v="1"/>
    <x v="1"/>
  </r>
  <r>
    <x v="0"/>
    <x v="38"/>
    <x v="69"/>
    <s v="CONGO, THE DEMOCRATIC REPUBLIC OF THE"/>
    <n v="2"/>
    <n v="460.32166296096824"/>
    <n v="2"/>
    <n v="89"/>
    <n v="0"/>
    <n v="0"/>
    <n v="0"/>
    <n v="0"/>
    <x v="0"/>
    <x v="0"/>
    <x v="1"/>
    <x v="1"/>
  </r>
  <r>
    <x v="0"/>
    <x v="38"/>
    <x v="70"/>
    <s v="BELGIUM"/>
    <n v="2"/>
    <n v="460.32166296096824"/>
    <n v="2"/>
    <n v="0"/>
    <n v="0"/>
    <n v="0"/>
    <n v="0"/>
    <n v="0"/>
    <x v="0"/>
    <x v="0"/>
    <x v="1"/>
    <x v="1"/>
  </r>
  <r>
    <x v="0"/>
    <x v="39"/>
    <x v="71"/>
    <s v="SWITZERLAND"/>
    <n v="32"/>
    <n v="3139.9331705933541"/>
    <n v="32"/>
    <n v="3054.4"/>
    <n v="0"/>
    <n v="0"/>
    <n v="0"/>
    <n v="0"/>
    <x v="1"/>
    <x v="1"/>
    <x v="3"/>
    <x v="3"/>
  </r>
  <r>
    <x v="0"/>
    <x v="39"/>
    <x v="31"/>
    <s v="SWITZERLAND"/>
    <n v="34"/>
    <n v="4054.1886062181975"/>
    <n v="34"/>
    <n v="4187.3600000000006"/>
    <n v="0"/>
    <n v="0"/>
    <n v="0"/>
    <n v="0"/>
    <x v="0"/>
    <x v="0"/>
    <x v="0"/>
    <x v="1"/>
  </r>
  <r>
    <x v="0"/>
    <x v="40"/>
    <x v="2"/>
    <s v="ISRAEL"/>
    <n v="10"/>
    <n v="1441.6965622225041"/>
    <n v="10"/>
    <n v="1137"/>
    <n v="0"/>
    <n v="0"/>
    <n v="0"/>
    <n v="0"/>
    <x v="0"/>
    <x v="0"/>
    <x v="0"/>
    <x v="0"/>
  </r>
  <r>
    <x v="0"/>
    <x v="41"/>
    <x v="21"/>
    <s v="KAZAKHSTAN"/>
    <n v="0"/>
    <n v="0"/>
    <n v="0"/>
    <n v="0"/>
    <n v="1"/>
    <n v="135.36747215622893"/>
    <n v="1"/>
    <n v="103"/>
    <x v="0"/>
    <x v="0"/>
    <x v="1"/>
    <x v="1"/>
  </r>
  <r>
    <x v="0"/>
    <x v="41"/>
    <x v="2"/>
    <s v="ISRAEL"/>
    <n v="1"/>
    <n v="154.01096530292617"/>
    <n v="1"/>
    <n v="190"/>
    <n v="0"/>
    <n v="0"/>
    <n v="0"/>
    <n v="0"/>
    <x v="0"/>
    <x v="0"/>
    <x v="0"/>
    <x v="0"/>
  </r>
  <r>
    <x v="0"/>
    <x v="41"/>
    <x v="4"/>
    <s v="ARMENIA"/>
    <n v="1"/>
    <n v="144.16965622225041"/>
    <n v="1"/>
    <n v="99"/>
    <n v="6"/>
    <n v="812.20483293737357"/>
    <n v="6"/>
    <n v="1035"/>
    <x v="0"/>
    <x v="0"/>
    <x v="2"/>
    <x v="1"/>
  </r>
  <r>
    <x v="0"/>
    <x v="42"/>
    <x v="5"/>
    <s v="RUSSIA"/>
    <n v="0"/>
    <n v="0"/>
    <n v="0"/>
    <n v="0"/>
    <n v="0"/>
    <n v="0"/>
    <n v="2"/>
    <n v="566"/>
    <x v="0"/>
    <x v="0"/>
    <x v="1"/>
    <x v="0"/>
  </r>
  <r>
    <x v="0"/>
    <x v="43"/>
    <x v="5"/>
    <s v="RUSSIA"/>
    <n v="0"/>
    <n v="0"/>
    <n v="0"/>
    <n v="0"/>
    <n v="0"/>
    <n v="0"/>
    <n v="8"/>
    <n v="820"/>
    <x v="0"/>
    <x v="0"/>
    <x v="1"/>
    <x v="0"/>
  </r>
  <r>
    <x v="0"/>
    <x v="44"/>
    <x v="2"/>
    <s v="ISRAEL"/>
    <n v="22"/>
    <n v="3285.2430382260591"/>
    <n v="22"/>
    <n v="3133.94"/>
    <n v="0"/>
    <n v="0"/>
    <n v="14"/>
    <n v="712"/>
    <x v="0"/>
    <x v="0"/>
    <x v="0"/>
    <x v="0"/>
  </r>
  <r>
    <x v="0"/>
    <x v="45"/>
    <x v="72"/>
    <s v="DENMARK"/>
    <n v="47"/>
    <n v="7807.1001221867873"/>
    <n v="47"/>
    <n v="8077.7599999999993"/>
    <n v="0"/>
    <n v="0"/>
    <n v="0"/>
    <n v="0"/>
    <x v="0"/>
    <x v="0"/>
    <x v="1"/>
    <x v="1"/>
  </r>
  <r>
    <x v="0"/>
    <x v="45"/>
    <x v="35"/>
    <s v="DENMARK"/>
    <n v="55"/>
    <n v="9011.2807046131784"/>
    <n v="55"/>
    <n v="9958.7933333333331"/>
    <n v="0"/>
    <n v="0"/>
    <n v="0"/>
    <n v="0"/>
    <x v="0"/>
    <x v="0"/>
    <x v="2"/>
    <x v="1"/>
  </r>
  <r>
    <x v="0"/>
    <x v="45"/>
    <x v="73"/>
    <s v="DENMARK"/>
    <n v="176"/>
    <n v="28888.382192519781"/>
    <n v="176"/>
    <n v="30509.175056787451"/>
    <n v="3"/>
    <n v="445.59263254625648"/>
    <n v="0"/>
    <n v="0"/>
    <x v="0"/>
    <x v="0"/>
    <x v="0"/>
    <x v="1"/>
  </r>
  <r>
    <x v="0"/>
    <x v="45"/>
    <x v="74"/>
    <s v="SWEDEN"/>
    <n v="2"/>
    <n v="302.75627806672588"/>
    <n v="2"/>
    <n v="382"/>
    <n v="0"/>
    <n v="0"/>
    <n v="0"/>
    <n v="0"/>
    <x v="0"/>
    <x v="0"/>
    <x v="2"/>
    <x v="1"/>
  </r>
  <r>
    <x v="0"/>
    <x v="45"/>
    <x v="66"/>
    <s v="FINLAND"/>
    <n v="65"/>
    <n v="10638.168746450718"/>
    <n v="65"/>
    <n v="11592.966666666667"/>
    <n v="3"/>
    <n v="445.59263254625648"/>
    <n v="1"/>
    <n v="192"/>
    <x v="0"/>
    <x v="0"/>
    <x v="2"/>
    <x v="1"/>
  </r>
  <r>
    <x v="0"/>
    <x v="45"/>
    <x v="75"/>
    <s v="SWEDEN"/>
    <n v="51"/>
    <n v="8385.2792674671418"/>
    <n v="51"/>
    <n v="8894.8266666666659"/>
    <n v="2"/>
    <n v="297.06175503083767"/>
    <n v="0"/>
    <n v="0"/>
    <x v="0"/>
    <x v="0"/>
    <x v="1"/>
    <x v="1"/>
  </r>
  <r>
    <x v="0"/>
    <x v="45"/>
    <x v="76"/>
    <s v="SWEDEN"/>
    <n v="38"/>
    <n v="6390.0747576892772"/>
    <n v="38"/>
    <n v="6718.16"/>
    <n v="1"/>
    <n v="148.53087751541884"/>
    <n v="0"/>
    <n v="0"/>
    <x v="0"/>
    <x v="0"/>
    <x v="1"/>
    <x v="1"/>
  </r>
  <r>
    <x v="0"/>
    <x v="46"/>
    <x v="77"/>
    <s v="UNITED KINGDOM"/>
    <n v="282"/>
    <n v="46246.489948378003"/>
    <n v="312"/>
    <n v="54611.74"/>
    <n v="12"/>
    <n v="1782.3705301850259"/>
    <n v="10"/>
    <n v="1232"/>
    <x v="0"/>
    <x v="0"/>
    <x v="0"/>
    <x v="1"/>
  </r>
  <r>
    <x v="0"/>
    <x v="46"/>
    <x v="50"/>
    <s v="UNITED KINGDOM"/>
    <n v="114"/>
    <n v="18686.557829072233"/>
    <n v="92"/>
    <n v="15835.66"/>
    <n v="6"/>
    <n v="891.18526509251296"/>
    <n v="0"/>
    <n v="0"/>
    <x v="0"/>
    <x v="0"/>
    <x v="0"/>
    <x v="1"/>
  </r>
  <r>
    <x v="0"/>
    <x v="46"/>
    <x v="78"/>
    <s v="HUNGARY"/>
    <n v="0"/>
    <n v="0"/>
    <n v="1"/>
    <n v="155"/>
    <n v="0"/>
    <n v="0"/>
    <n v="0"/>
    <n v="0"/>
    <x v="0"/>
    <x v="0"/>
    <x v="2"/>
    <x v="2"/>
  </r>
  <r>
    <x v="0"/>
    <x v="46"/>
    <x v="61"/>
    <s v="GERMANY"/>
    <n v="0"/>
    <n v="0"/>
    <n v="1"/>
    <n v="184"/>
    <n v="0"/>
    <n v="0"/>
    <n v="0"/>
    <n v="0"/>
    <x v="0"/>
    <x v="0"/>
    <x v="1"/>
    <x v="1"/>
  </r>
  <r>
    <x v="0"/>
    <x v="46"/>
    <x v="79"/>
    <s v="UNITED KINGDOM"/>
    <n v="114"/>
    <n v="18690.542804207333"/>
    <n v="114"/>
    <n v="19902.07"/>
    <n v="10"/>
    <n v="1472.5187116514314"/>
    <n v="4"/>
    <n v="396"/>
    <x v="0"/>
    <x v="0"/>
    <x v="2"/>
    <x v="1"/>
  </r>
  <r>
    <x v="0"/>
    <x v="46"/>
    <x v="80"/>
    <s v="UNITED KINGDOM"/>
    <n v="60"/>
    <n v="9788.6602807925774"/>
    <n v="60"/>
    <n v="10164.76"/>
    <n v="4"/>
    <n v="594.12351006167535"/>
    <n v="0"/>
    <n v="0"/>
    <x v="0"/>
    <x v="0"/>
    <x v="1"/>
    <x v="1"/>
  </r>
  <r>
    <x v="0"/>
    <x v="46"/>
    <x v="40"/>
    <s v="UNITED KINGDOM"/>
    <n v="60"/>
    <n v="9788.6602807925774"/>
    <n v="59"/>
    <n v="9984.26"/>
    <n v="6"/>
    <n v="878.39520158975608"/>
    <n v="6"/>
    <n v="666"/>
    <x v="0"/>
    <x v="0"/>
    <x v="1"/>
    <x v="1"/>
  </r>
  <r>
    <x v="0"/>
    <x v="46"/>
    <x v="81"/>
    <s v="UNITED KINGDOM"/>
    <n v="228"/>
    <n v="37366.438386838578"/>
    <n v="228"/>
    <n v="38631.279999999999"/>
    <n v="12"/>
    <n v="1769.5804666822692"/>
    <n v="10"/>
    <n v="1171"/>
    <x v="0"/>
    <x v="0"/>
    <x v="2"/>
    <x v="1"/>
  </r>
  <r>
    <x v="0"/>
    <x v="46"/>
    <x v="82"/>
    <s v="UNITED KINGDOM"/>
    <n v="282"/>
    <n v="46256.327867066066"/>
    <n v="284"/>
    <n v="49680.68"/>
    <n v="14"/>
    <n v="2066.6422217131067"/>
    <n v="10"/>
    <n v="1253"/>
    <x v="0"/>
    <x v="0"/>
    <x v="2"/>
    <x v="1"/>
  </r>
  <r>
    <x v="0"/>
    <x v="46"/>
    <x v="83"/>
    <s v="UNITED KINGDOM"/>
    <n v="396"/>
    <n v="69063.613167815871"/>
    <n v="388"/>
    <n v="67726.121053430485"/>
    <n v="16"/>
    <n v="2363.7039767439446"/>
    <n v="8"/>
    <n v="1030"/>
    <x v="0"/>
    <x v="0"/>
    <x v="0"/>
    <x v="1"/>
  </r>
  <r>
    <x v="0"/>
    <x v="46"/>
    <x v="84"/>
    <s v="UNITED KINGDOM"/>
    <n v="134"/>
    <n v="21960.095181810295"/>
    <n v="132"/>
    <n v="22516.986666666664"/>
    <n v="10"/>
    <n v="1472.5187116514314"/>
    <n v="6"/>
    <n v="626"/>
    <x v="0"/>
    <x v="0"/>
    <x v="2"/>
    <x v="1"/>
  </r>
  <r>
    <x v="0"/>
    <x v="47"/>
    <x v="85"/>
    <s v="BELGIUM"/>
    <n v="0"/>
    <n v="0"/>
    <n v="0"/>
    <n v="0"/>
    <n v="0"/>
    <n v="0"/>
    <n v="2"/>
    <n v="93"/>
    <x v="0"/>
    <x v="0"/>
    <x v="1"/>
    <x v="1"/>
  </r>
  <r>
    <x v="0"/>
    <x v="47"/>
    <x v="4"/>
    <s v="ARMENIA"/>
    <n v="1"/>
    <n v="102.67397686861744"/>
    <n v="1"/>
    <n v="59"/>
    <n v="0"/>
    <n v="0"/>
    <n v="0"/>
    <n v="0"/>
    <x v="0"/>
    <x v="0"/>
    <x v="2"/>
    <x v="1"/>
  </r>
  <r>
    <x v="0"/>
    <x v="48"/>
    <x v="28"/>
    <s v="POLAND"/>
    <n v="0"/>
    <n v="0"/>
    <n v="38"/>
    <n v="6480.0400000000009"/>
    <n v="0"/>
    <n v="0"/>
    <n v="3"/>
    <n v="555"/>
    <x v="0"/>
    <x v="0"/>
    <x v="2"/>
    <x v="1"/>
  </r>
  <r>
    <x v="0"/>
    <x v="49"/>
    <x v="34"/>
    <s v="GERMANY"/>
    <n v="530"/>
    <n v="93132.526445668846"/>
    <n v="530"/>
    <n v="92198.039440993802"/>
    <n v="162"/>
    <n v="25627.079690194765"/>
    <n v="155"/>
    <n v="20609"/>
    <x v="0"/>
    <x v="0"/>
    <x v="0"/>
    <x v="2"/>
  </r>
  <r>
    <x v="0"/>
    <x v="49"/>
    <x v="58"/>
    <s v="GERMANY"/>
    <n v="428"/>
    <n v="78088.778586728891"/>
    <n v="428"/>
    <n v="79211.033333333326"/>
    <n v="298"/>
    <n v="46599.161648106441"/>
    <n v="302"/>
    <n v="39883"/>
    <x v="0"/>
    <x v="0"/>
    <x v="0"/>
    <x v="0"/>
  </r>
  <r>
    <x v="0"/>
    <x v="50"/>
    <x v="86"/>
    <s v="SERBIA"/>
    <n v="2"/>
    <n v="150.58849940730559"/>
    <n v="2"/>
    <n v="111"/>
    <n v="0"/>
    <n v="0"/>
    <n v="0"/>
    <n v="0"/>
    <x v="0"/>
    <x v="0"/>
    <x v="1"/>
    <x v="1"/>
  </r>
  <r>
    <x v="0"/>
    <x v="51"/>
    <x v="38"/>
    <s v="LEBANON"/>
    <n v="648"/>
    <n v="89300.569055916625"/>
    <n v="546"/>
    <n v="76021.723449324316"/>
    <n v="302"/>
    <n v="27663.343518913942"/>
    <n v="252"/>
    <n v="26818"/>
    <x v="0"/>
    <x v="0"/>
    <x v="0"/>
    <x v="0"/>
  </r>
  <r>
    <x v="0"/>
    <x v="52"/>
    <x v="86"/>
    <s v="SERBIA"/>
    <n v="1"/>
    <n v="159.14466414635703"/>
    <n v="1"/>
    <n v="58"/>
    <n v="0"/>
    <n v="0"/>
    <n v="0"/>
    <n v="0"/>
    <x v="0"/>
    <x v="0"/>
    <x v="1"/>
    <x v="1"/>
  </r>
  <r>
    <x v="0"/>
    <x v="53"/>
    <x v="87"/>
    <s v="RUSSIA"/>
    <n v="0"/>
    <n v="0"/>
    <n v="0"/>
    <n v="0"/>
    <n v="0"/>
    <n v="0"/>
    <n v="1"/>
    <n v="210"/>
    <x v="0"/>
    <x v="0"/>
    <x v="1"/>
    <x v="1"/>
  </r>
  <r>
    <x v="0"/>
    <x v="53"/>
    <x v="5"/>
    <s v="RUSSIA"/>
    <n v="0"/>
    <n v="0"/>
    <n v="0"/>
    <n v="0"/>
    <n v="0"/>
    <n v="0"/>
    <n v="2"/>
    <n v="517"/>
    <x v="0"/>
    <x v="0"/>
    <x v="1"/>
    <x v="0"/>
  </r>
  <r>
    <x v="0"/>
    <x v="53"/>
    <x v="7"/>
    <s v="RUSSIA"/>
    <n v="0"/>
    <n v="0"/>
    <n v="0"/>
    <n v="0"/>
    <n v="0"/>
    <n v="0"/>
    <n v="3"/>
    <n v="517"/>
    <x v="0"/>
    <x v="0"/>
    <x v="1"/>
    <x v="1"/>
  </r>
  <r>
    <x v="0"/>
    <x v="53"/>
    <x v="88"/>
    <s v="RUSSIA"/>
    <n v="0"/>
    <n v="0"/>
    <n v="0"/>
    <n v="0"/>
    <n v="0"/>
    <n v="0"/>
    <n v="2"/>
    <n v="245"/>
    <x v="0"/>
    <x v="0"/>
    <x v="1"/>
    <x v="1"/>
  </r>
  <r>
    <x v="0"/>
    <x v="54"/>
    <x v="5"/>
    <s v="RUSSIA"/>
    <n v="0"/>
    <n v="0"/>
    <n v="0"/>
    <n v="0"/>
    <n v="0"/>
    <n v="0"/>
    <n v="2"/>
    <n v="232"/>
    <x v="0"/>
    <x v="0"/>
    <x v="1"/>
    <x v="0"/>
  </r>
  <r>
    <x v="0"/>
    <x v="55"/>
    <x v="73"/>
    <s v="DENMARK"/>
    <n v="63"/>
    <n v="10166.558566729736"/>
    <n v="63"/>
    <n v="10126.44"/>
    <n v="0"/>
    <n v="0"/>
    <n v="0"/>
    <n v="0"/>
    <x v="0"/>
    <x v="0"/>
    <x v="0"/>
    <x v="1"/>
  </r>
  <r>
    <x v="0"/>
    <x v="55"/>
    <x v="66"/>
    <s v="FINLAND"/>
    <n v="62"/>
    <n v="9951.5035982389691"/>
    <n v="62"/>
    <n v="10520.44"/>
    <n v="0"/>
    <n v="0"/>
    <n v="0"/>
    <n v="0"/>
    <x v="0"/>
    <x v="0"/>
    <x v="2"/>
    <x v="1"/>
  </r>
  <r>
    <x v="0"/>
    <x v="55"/>
    <x v="89"/>
    <s v="NORWAY"/>
    <n v="168"/>
    <n v="27351.938163292034"/>
    <n v="168"/>
    <n v="28817.904899598394"/>
    <n v="24"/>
    <n v="3364.8691401674978"/>
    <n v="24"/>
    <n v="3236"/>
    <x v="0"/>
    <x v="0"/>
    <x v="2"/>
    <x v="1"/>
  </r>
  <r>
    <x v="0"/>
    <x v="55"/>
    <x v="64"/>
    <s v="SWEDEN"/>
    <n v="122"/>
    <n v="19471.061846669181"/>
    <n v="122"/>
    <n v="20774.577959183673"/>
    <n v="64"/>
    <n v="8757.3124704261736"/>
    <n v="50"/>
    <n v="7113"/>
    <x v="0"/>
    <x v="0"/>
    <x v="0"/>
    <x v="1"/>
  </r>
  <r>
    <x v="0"/>
    <x v="56"/>
    <x v="35"/>
    <s v="DENMARK"/>
    <n v="13"/>
    <n v="2610.2363468219419"/>
    <n v="13"/>
    <n v="2887.6666666666665"/>
    <n v="0"/>
    <n v="0"/>
    <n v="0"/>
    <n v="0"/>
    <x v="0"/>
    <x v="0"/>
    <x v="2"/>
    <x v="1"/>
  </r>
  <r>
    <x v="0"/>
    <x v="56"/>
    <x v="73"/>
    <s v="DENMARK"/>
    <n v="15"/>
    <n v="2988.4188282880159"/>
    <n v="15"/>
    <n v="3325"/>
    <n v="0"/>
    <n v="0"/>
    <n v="0"/>
    <n v="0"/>
    <x v="0"/>
    <x v="0"/>
    <x v="0"/>
    <x v="1"/>
  </r>
  <r>
    <x v="0"/>
    <x v="56"/>
    <x v="64"/>
    <s v="SWEDEN"/>
    <n v="43"/>
    <n v="8368.0743711340529"/>
    <n v="43"/>
    <n v="9020.24"/>
    <n v="0"/>
    <n v="0"/>
    <n v="0"/>
    <n v="0"/>
    <x v="0"/>
    <x v="0"/>
    <x v="0"/>
    <x v="1"/>
  </r>
  <r>
    <x v="0"/>
    <x v="57"/>
    <x v="5"/>
    <s v="RUSSIA"/>
    <n v="0"/>
    <n v="0"/>
    <n v="0"/>
    <n v="0"/>
    <n v="0"/>
    <n v="0"/>
    <n v="34"/>
    <n v="5419"/>
    <x v="0"/>
    <x v="0"/>
    <x v="1"/>
    <x v="0"/>
  </r>
  <r>
    <x v="0"/>
    <x v="58"/>
    <x v="0"/>
    <s v="GREECE"/>
    <n v="1"/>
    <n v="211.33726905457092"/>
    <n v="1"/>
    <n v="0"/>
    <n v="0"/>
    <n v="0"/>
    <n v="0"/>
    <n v="0"/>
    <x v="0"/>
    <x v="0"/>
    <x v="0"/>
    <x v="0"/>
  </r>
  <r>
    <x v="0"/>
    <x v="58"/>
    <x v="90"/>
    <s v="BANGLADESH"/>
    <n v="1"/>
    <n v="211.33726905457092"/>
    <n v="1"/>
    <n v="94"/>
    <n v="0"/>
    <n v="0"/>
    <n v="0"/>
    <n v="0"/>
    <x v="0"/>
    <x v="0"/>
    <x v="1"/>
    <x v="1"/>
  </r>
  <r>
    <x v="0"/>
    <x v="59"/>
    <x v="91"/>
    <s v="QATAR"/>
    <n v="428"/>
    <n v="53194.035029576451"/>
    <n v="358"/>
    <n v="43368.203128491616"/>
    <n v="134"/>
    <n v="14025.466282961155"/>
    <n v="212"/>
    <n v="18450"/>
    <x v="0"/>
    <x v="0"/>
    <x v="0"/>
    <x v="2"/>
  </r>
  <r>
    <x v="0"/>
    <x v="60"/>
    <x v="5"/>
    <s v="RUSSIA"/>
    <n v="0"/>
    <n v="0"/>
    <n v="0"/>
    <n v="0"/>
    <n v="0"/>
    <n v="0"/>
    <n v="12"/>
    <n v="1756"/>
    <x v="0"/>
    <x v="0"/>
    <x v="1"/>
    <x v="0"/>
  </r>
  <r>
    <x v="0"/>
    <x v="61"/>
    <x v="5"/>
    <s v="RUSSIA"/>
    <n v="0"/>
    <n v="0"/>
    <n v="0"/>
    <n v="0"/>
    <n v="0"/>
    <n v="0"/>
    <n v="5"/>
    <n v="1068"/>
    <x v="0"/>
    <x v="0"/>
    <x v="1"/>
    <x v="0"/>
  </r>
  <r>
    <x v="0"/>
    <x v="61"/>
    <x v="7"/>
    <s v="RUSSIA"/>
    <n v="0"/>
    <n v="0"/>
    <n v="0"/>
    <n v="0"/>
    <n v="0"/>
    <n v="0"/>
    <n v="11"/>
    <n v="1524"/>
    <x v="0"/>
    <x v="0"/>
    <x v="1"/>
    <x v="1"/>
  </r>
  <r>
    <x v="0"/>
    <x v="62"/>
    <x v="92"/>
    <s v="JORDAN"/>
    <n v="372"/>
    <n v="34662.101225397957"/>
    <n v="303"/>
    <n v="24621.6645149592"/>
    <n v="174"/>
    <n v="10876.025746376323"/>
    <n v="86"/>
    <n v="5747"/>
    <x v="0"/>
    <x v="0"/>
    <x v="2"/>
    <x v="1"/>
  </r>
  <r>
    <x v="0"/>
    <x v="63"/>
    <x v="78"/>
    <s v="HUNGARY"/>
    <n v="0"/>
    <n v="0"/>
    <n v="0"/>
    <n v="0"/>
    <n v="0"/>
    <n v="0"/>
    <n v="1"/>
    <n v="133"/>
    <x v="0"/>
    <x v="0"/>
    <x v="2"/>
    <x v="2"/>
  </r>
  <r>
    <x v="0"/>
    <x v="63"/>
    <x v="20"/>
    <s v="AUSTRIA"/>
    <n v="120"/>
    <n v="18688.670822094744"/>
    <n v="120"/>
    <n v="19452.2"/>
    <n v="86"/>
    <n v="11576.432245136868"/>
    <n v="4"/>
    <n v="511"/>
    <x v="0"/>
    <x v="0"/>
    <x v="0"/>
    <x v="0"/>
  </r>
  <r>
    <x v="0"/>
    <x v="64"/>
    <x v="5"/>
    <s v="RUSSIA"/>
    <n v="0"/>
    <n v="0"/>
    <n v="0"/>
    <n v="0"/>
    <n v="0"/>
    <n v="0"/>
    <n v="34"/>
    <n v="4696"/>
    <x v="0"/>
    <x v="0"/>
    <x v="1"/>
    <x v="0"/>
  </r>
  <r>
    <x v="0"/>
    <x v="64"/>
    <x v="93"/>
    <s v="RUSSIA"/>
    <n v="0"/>
    <n v="0"/>
    <n v="0"/>
    <n v="0"/>
    <n v="0"/>
    <n v="0"/>
    <n v="6"/>
    <n v="773"/>
    <x v="0"/>
    <x v="0"/>
    <x v="1"/>
    <x v="1"/>
  </r>
  <r>
    <x v="0"/>
    <x v="65"/>
    <x v="94"/>
    <s v="PORTUGAL"/>
    <n v="0"/>
    <n v="0"/>
    <n v="0"/>
    <n v="0"/>
    <n v="0"/>
    <n v="0"/>
    <n v="1"/>
    <n v="40"/>
    <x v="0"/>
    <x v="0"/>
    <x v="1"/>
    <x v="1"/>
  </r>
  <r>
    <x v="0"/>
    <x v="65"/>
    <x v="95"/>
    <s v="PORTUGAL"/>
    <n v="0"/>
    <n v="0"/>
    <n v="0"/>
    <n v="0"/>
    <n v="0"/>
    <n v="0"/>
    <n v="1"/>
    <n v="42"/>
    <x v="0"/>
    <x v="0"/>
    <x v="1"/>
    <x v="1"/>
  </r>
  <r>
    <x v="0"/>
    <x v="66"/>
    <x v="73"/>
    <s v="DENMARK"/>
    <n v="44"/>
    <n v="6943.0667369380171"/>
    <n v="44"/>
    <n v="7291.2"/>
    <n v="0"/>
    <n v="0"/>
    <n v="7"/>
    <n v="869"/>
    <x v="0"/>
    <x v="0"/>
    <x v="0"/>
    <x v="1"/>
  </r>
  <r>
    <x v="0"/>
    <x v="66"/>
    <x v="74"/>
    <s v="SWEDEN"/>
    <n v="43"/>
    <n v="6793.570421975679"/>
    <n v="43"/>
    <n v="6927.2"/>
    <n v="0"/>
    <n v="0"/>
    <n v="1"/>
    <n v="174"/>
    <x v="0"/>
    <x v="0"/>
    <x v="2"/>
    <x v="1"/>
  </r>
  <r>
    <x v="0"/>
    <x v="66"/>
    <x v="89"/>
    <s v="NORWAY"/>
    <n v="36"/>
    <n v="5749.5969038902258"/>
    <n v="36"/>
    <n v="5750.2"/>
    <n v="0"/>
    <n v="0"/>
    <n v="0"/>
    <n v="0"/>
    <x v="0"/>
    <x v="0"/>
    <x v="2"/>
    <x v="1"/>
  </r>
  <r>
    <x v="0"/>
    <x v="66"/>
    <x v="64"/>
    <s v="SWEDEN"/>
    <n v="0"/>
    <n v="0"/>
    <n v="0"/>
    <n v="0"/>
    <n v="0"/>
    <n v="0"/>
    <n v="3"/>
    <n v="397"/>
    <x v="0"/>
    <x v="0"/>
    <x v="0"/>
    <x v="1"/>
  </r>
  <r>
    <x v="0"/>
    <x v="67"/>
    <x v="0"/>
    <s v="GREECE"/>
    <n v="1284"/>
    <n v="192218.4"/>
    <n v="1146"/>
    <n v="147375.21176470589"/>
    <n v="906"/>
    <n v="116727.70864791697"/>
    <n v="790"/>
    <n v="71619"/>
    <x v="0"/>
    <x v="0"/>
    <x v="0"/>
    <x v="0"/>
  </r>
  <r>
    <x v="0"/>
    <x v="67"/>
    <x v="15"/>
    <s v="SERBIA"/>
    <n v="0"/>
    <n v="0"/>
    <n v="0"/>
    <n v="0"/>
    <n v="0"/>
    <n v="0"/>
    <n v="2"/>
    <n v="370"/>
    <x v="0"/>
    <x v="0"/>
    <x v="0"/>
    <x v="2"/>
  </r>
  <r>
    <x v="0"/>
    <x v="67"/>
    <x v="3"/>
    <s v="GREECE"/>
    <n v="246"/>
    <n v="37175.572820299494"/>
    <n v="0"/>
    <n v="0"/>
    <n v="174"/>
    <n v="22475.644251591526"/>
    <n v="60"/>
    <n v="4213"/>
    <x v="0"/>
    <x v="0"/>
    <x v="0"/>
    <x v="0"/>
  </r>
  <r>
    <x v="0"/>
    <x v="68"/>
    <x v="96"/>
    <s v="UKRAINE"/>
    <n v="0"/>
    <n v="0"/>
    <n v="0"/>
    <n v="0"/>
    <n v="0"/>
    <n v="0"/>
    <n v="26"/>
    <n v="3853"/>
    <x v="0"/>
    <x v="0"/>
    <x v="1"/>
    <x v="2"/>
  </r>
  <r>
    <x v="0"/>
    <x v="69"/>
    <x v="48"/>
    <s v="ESTONIA"/>
    <n v="0"/>
    <n v="0"/>
    <n v="0"/>
    <n v="0"/>
    <n v="2"/>
    <n v="270.73494431245786"/>
    <n v="2"/>
    <n v="80"/>
    <x v="0"/>
    <x v="0"/>
    <x v="1"/>
    <x v="1"/>
  </r>
  <r>
    <x v="0"/>
    <x v="70"/>
    <x v="10"/>
    <s v="SLOVAKIA"/>
    <n v="122"/>
    <n v="20625.417674445729"/>
    <n v="122"/>
    <n v="21689.919999999998"/>
    <n v="0"/>
    <n v="0"/>
    <n v="2"/>
    <n v="313"/>
    <x v="0"/>
    <x v="0"/>
    <x v="2"/>
    <x v="1"/>
  </r>
  <r>
    <x v="0"/>
    <x v="70"/>
    <x v="26"/>
    <s v="POLAND"/>
    <n v="50"/>
    <n v="8244.7299588151436"/>
    <n v="50"/>
    <n v="7937.4599999999991"/>
    <n v="0"/>
    <n v="0"/>
    <n v="0"/>
    <n v="0"/>
    <x v="0"/>
    <x v="0"/>
    <x v="2"/>
    <x v="1"/>
  </r>
  <r>
    <x v="0"/>
    <x v="70"/>
    <x v="11"/>
    <s v="SLOVAKIA"/>
    <n v="60"/>
    <n v="10155.013436605514"/>
    <n v="60"/>
    <n v="10638.76"/>
    <n v="0"/>
    <n v="0"/>
    <n v="0"/>
    <n v="0"/>
    <x v="0"/>
    <x v="0"/>
    <x v="1"/>
    <x v="1"/>
  </r>
  <r>
    <x v="0"/>
    <x v="70"/>
    <x v="53"/>
    <s v="FRANCE"/>
    <n v="0"/>
    <n v="0"/>
    <n v="0"/>
    <n v="0"/>
    <n v="1"/>
    <n v="142.13584576404037"/>
    <n v="1"/>
    <n v="80"/>
    <x v="0"/>
    <x v="0"/>
    <x v="0"/>
    <x v="1"/>
  </r>
  <r>
    <x v="0"/>
    <x v="70"/>
    <x v="44"/>
    <s v="CZECH REPUBLIC"/>
    <n v="145"/>
    <n v="21002.612044938607"/>
    <n v="145"/>
    <n v="20350.333333333332"/>
    <n v="2"/>
    <n v="267.19840399599155"/>
    <n v="0"/>
    <n v="0"/>
    <x v="0"/>
    <x v="0"/>
    <x v="0"/>
    <x v="1"/>
  </r>
  <r>
    <x v="0"/>
    <x v="70"/>
    <x v="64"/>
    <s v="SWEDEN"/>
    <n v="0"/>
    <n v="0"/>
    <n v="0"/>
    <n v="0"/>
    <n v="0"/>
    <n v="0"/>
    <n v="1"/>
    <n v="188"/>
    <x v="0"/>
    <x v="0"/>
    <x v="0"/>
    <x v="1"/>
  </r>
  <r>
    <x v="0"/>
    <x v="70"/>
    <x v="97"/>
    <s v="CROATIA"/>
    <n v="0"/>
    <n v="0"/>
    <n v="0"/>
    <n v="0"/>
    <n v="1"/>
    <n v="142.13584576404037"/>
    <n v="1"/>
    <n v="169"/>
    <x v="0"/>
    <x v="0"/>
    <x v="1"/>
    <x v="1"/>
  </r>
  <r>
    <x v="0"/>
    <x v="71"/>
    <x v="35"/>
    <s v="DENMARK"/>
    <n v="58"/>
    <n v="10624.068452042964"/>
    <n v="59"/>
    <n v="12124.413333333334"/>
    <n v="0"/>
    <n v="0"/>
    <n v="0"/>
    <n v="0"/>
    <x v="0"/>
    <x v="0"/>
    <x v="2"/>
    <x v="1"/>
  </r>
  <r>
    <x v="0"/>
    <x v="71"/>
    <x v="73"/>
    <s v="DENMARK"/>
    <n v="114"/>
    <n v="23102.101187654374"/>
    <n v="114"/>
    <n v="25284.880000000001"/>
    <n v="0"/>
    <n v="0"/>
    <n v="0"/>
    <n v="0"/>
    <x v="0"/>
    <x v="0"/>
    <x v="0"/>
    <x v="1"/>
  </r>
  <r>
    <x v="0"/>
    <x v="71"/>
    <x v="74"/>
    <s v="SWEDEN"/>
    <n v="118"/>
    <n v="21639.782654304789"/>
    <n v="112"/>
    <n v="22609.079999999998"/>
    <n v="2"/>
    <n v="333.21212733617773"/>
    <n v="4"/>
    <n v="831"/>
    <x v="0"/>
    <x v="0"/>
    <x v="2"/>
    <x v="1"/>
  </r>
  <r>
    <x v="0"/>
    <x v="71"/>
    <x v="66"/>
    <s v="FINLAND"/>
    <n v="60"/>
    <n v="10986.650323602826"/>
    <n v="57"/>
    <n v="11719.08"/>
    <n v="0"/>
    <n v="0"/>
    <n v="0"/>
    <n v="0"/>
    <x v="0"/>
    <x v="0"/>
    <x v="2"/>
    <x v="1"/>
  </r>
  <r>
    <x v="0"/>
    <x v="71"/>
    <x v="75"/>
    <s v="SWEDEN"/>
    <n v="61"/>
    <n v="11167.941259382756"/>
    <n v="55"/>
    <n v="11164.08"/>
    <n v="1"/>
    <n v="166.60606366808886"/>
    <n v="3"/>
    <n v="620"/>
    <x v="0"/>
    <x v="0"/>
    <x v="1"/>
    <x v="1"/>
  </r>
  <r>
    <x v="0"/>
    <x v="71"/>
    <x v="98"/>
    <s v="SWEDEN"/>
    <n v="42"/>
    <n v="7846.0021261224192"/>
    <n v="41"/>
    <n v="8165.8799999999992"/>
    <n v="0"/>
    <n v="0"/>
    <n v="0"/>
    <n v="0"/>
    <x v="0"/>
    <x v="0"/>
    <x v="1"/>
    <x v="1"/>
  </r>
  <r>
    <x v="0"/>
    <x v="71"/>
    <x v="89"/>
    <s v="NORWAY"/>
    <n v="73"/>
    <n v="21119.966249526595"/>
    <n v="88"/>
    <n v="22468.022222222222"/>
    <n v="0"/>
    <n v="0"/>
    <n v="0"/>
    <n v="0"/>
    <x v="0"/>
    <x v="0"/>
    <x v="2"/>
    <x v="1"/>
  </r>
  <r>
    <x v="0"/>
    <x v="71"/>
    <x v="99"/>
    <s v="DENMARK"/>
    <n v="0"/>
    <n v="0"/>
    <n v="2"/>
    <n v="426"/>
    <n v="0"/>
    <n v="0"/>
    <n v="0"/>
    <n v="0"/>
    <x v="0"/>
    <x v="0"/>
    <x v="1"/>
    <x v="1"/>
  </r>
  <r>
    <x v="0"/>
    <x v="71"/>
    <x v="100"/>
    <s v="NORWAY"/>
    <n v="0"/>
    <n v="0"/>
    <n v="39"/>
    <n v="7765.8799999999992"/>
    <n v="0"/>
    <n v="0"/>
    <n v="0"/>
    <n v="0"/>
    <x v="0"/>
    <x v="0"/>
    <x v="1"/>
    <x v="1"/>
  </r>
  <r>
    <x v="0"/>
    <x v="71"/>
    <x v="64"/>
    <s v="SWEDEN"/>
    <n v="110"/>
    <n v="35385.826870610494"/>
    <n v="107"/>
    <n v="29147.007058823525"/>
    <n v="2"/>
    <n v="605.12579728503965"/>
    <n v="3"/>
    <n v="833"/>
    <x v="0"/>
    <x v="0"/>
    <x v="0"/>
    <x v="1"/>
  </r>
  <r>
    <x v="0"/>
    <x v="71"/>
    <x v="101"/>
    <s v="NORWAY"/>
    <n v="0"/>
    <n v="0"/>
    <n v="45"/>
    <n v="8943.4"/>
    <n v="0"/>
    <n v="0"/>
    <n v="0"/>
    <n v="0"/>
    <x v="0"/>
    <x v="0"/>
    <x v="1"/>
    <x v="1"/>
  </r>
  <r>
    <x v="0"/>
    <x v="71"/>
    <x v="102"/>
    <s v="SWEDEN"/>
    <n v="52"/>
    <n v="9582.287311169388"/>
    <n v="51"/>
    <n v="10325.279999999999"/>
    <n v="0"/>
    <n v="0"/>
    <n v="0"/>
    <n v="0"/>
    <x v="0"/>
    <x v="0"/>
    <x v="1"/>
    <x v="1"/>
  </r>
  <r>
    <x v="0"/>
    <x v="72"/>
    <x v="103"/>
    <s v="SWITZERLAND"/>
    <n v="0"/>
    <n v="0"/>
    <n v="0"/>
    <n v="0"/>
    <n v="0"/>
    <n v="0"/>
    <n v="2"/>
    <n v="99"/>
    <x v="0"/>
    <x v="0"/>
    <x v="1"/>
    <x v="1"/>
  </r>
  <r>
    <x v="0"/>
    <x v="72"/>
    <x v="104"/>
    <s v="SWITZERLAND"/>
    <n v="76"/>
    <n v="9790.3741111516792"/>
    <n v="76"/>
    <n v="9418.7999999999993"/>
    <n v="10"/>
    <n v="1131.0003873248418"/>
    <n v="0"/>
    <n v="0"/>
    <x v="1"/>
    <x v="1"/>
    <x v="3"/>
    <x v="3"/>
  </r>
  <r>
    <x v="0"/>
    <x v="73"/>
    <x v="105"/>
    <s v="UNITED KINGDOM"/>
    <n v="1"/>
    <n v="188.23562425913198"/>
    <n v="1"/>
    <n v="58"/>
    <n v="0"/>
    <n v="0"/>
    <n v="0"/>
    <n v="0"/>
    <x v="0"/>
    <x v="0"/>
    <x v="1"/>
    <x v="1"/>
  </r>
  <r>
    <x v="0"/>
    <x v="74"/>
    <x v="32"/>
    <s v="HUNGARY"/>
    <n v="0"/>
    <n v="0"/>
    <n v="0"/>
    <n v="0"/>
    <n v="1"/>
    <n v="69.034453355642611"/>
    <n v="1"/>
    <n v="28"/>
    <x v="0"/>
    <x v="0"/>
    <x v="1"/>
    <x v="1"/>
  </r>
  <r>
    <x v="0"/>
    <x v="75"/>
    <x v="106"/>
    <s v="NETHERLANDS"/>
    <n v="170"/>
    <n v="27752.044423452466"/>
    <n v="170"/>
    <n v="27839.22"/>
    <n v="118"/>
    <n v="16335.708450156118"/>
    <n v="108"/>
    <n v="12332"/>
    <x v="0"/>
    <x v="0"/>
    <x v="2"/>
    <x v="2"/>
  </r>
  <r>
    <x v="0"/>
    <x v="75"/>
    <x v="34"/>
    <s v="GERMANY"/>
    <n v="0"/>
    <n v="0"/>
    <n v="0"/>
    <n v="0"/>
    <n v="0"/>
    <n v="0"/>
    <n v="2"/>
    <n v="154"/>
    <x v="0"/>
    <x v="0"/>
    <x v="0"/>
    <x v="2"/>
  </r>
  <r>
    <x v="0"/>
    <x v="75"/>
    <x v="53"/>
    <s v="FRANCE"/>
    <n v="34"/>
    <n v="5870.8413669248139"/>
    <n v="34"/>
    <n v="5693.14"/>
    <n v="0"/>
    <n v="0"/>
    <n v="0"/>
    <n v="0"/>
    <x v="1"/>
    <x v="1"/>
    <x v="3"/>
    <x v="3"/>
  </r>
  <r>
    <x v="0"/>
    <x v="76"/>
    <x v="77"/>
    <s v="UNITED KINGDOM"/>
    <n v="220"/>
    <n v="36056.006966865243"/>
    <n v="230"/>
    <n v="43606.92"/>
    <n v="2"/>
    <n v="284.27169152808074"/>
    <n v="2"/>
    <n v="316"/>
    <x v="0"/>
    <x v="0"/>
    <x v="0"/>
    <x v="1"/>
  </r>
  <r>
    <x v="0"/>
    <x v="76"/>
    <x v="50"/>
    <s v="UNITED KINGDOM"/>
    <n v="174"/>
    <n v="28483.749847159514"/>
    <n v="161"/>
    <n v="34339.464650249203"/>
    <n v="2"/>
    <n v="284.27169152808074"/>
    <n v="0"/>
    <n v="0"/>
    <x v="0"/>
    <x v="0"/>
    <x v="0"/>
    <x v="1"/>
  </r>
  <r>
    <x v="0"/>
    <x v="76"/>
    <x v="107"/>
    <s v="UNITED KINGDOM"/>
    <n v="52"/>
    <n v="8588.4639989070401"/>
    <n v="53"/>
    <n v="9390.06"/>
    <n v="0"/>
    <n v="0"/>
    <n v="0"/>
    <n v="0"/>
    <x v="0"/>
    <x v="0"/>
    <x v="1"/>
    <x v="1"/>
  </r>
  <r>
    <x v="0"/>
    <x v="76"/>
    <x v="108"/>
    <s v="UNITED KINGDOM"/>
    <n v="0"/>
    <n v="0"/>
    <n v="20"/>
    <n v="3509.56"/>
    <n v="0"/>
    <n v="0"/>
    <n v="0"/>
    <n v="0"/>
    <x v="0"/>
    <x v="0"/>
    <x v="1"/>
    <x v="1"/>
  </r>
  <r>
    <x v="0"/>
    <x v="76"/>
    <x v="79"/>
    <s v="UNITED KINGDOM"/>
    <n v="104"/>
    <n v="17166.099167432716"/>
    <n v="104"/>
    <n v="18547.82"/>
    <n v="0"/>
    <n v="0"/>
    <n v="0"/>
    <n v="0"/>
    <x v="0"/>
    <x v="0"/>
    <x v="2"/>
    <x v="1"/>
  </r>
  <r>
    <x v="0"/>
    <x v="76"/>
    <x v="23"/>
    <s v="UNITED KINGDOM"/>
    <n v="286"/>
    <n v="48298.255721797075"/>
    <n v="266"/>
    <n v="46478.186783309437"/>
    <n v="0"/>
    <n v="0"/>
    <n v="0"/>
    <n v="0"/>
    <x v="0"/>
    <x v="0"/>
    <x v="0"/>
    <x v="2"/>
  </r>
  <r>
    <x v="0"/>
    <x v="76"/>
    <x v="82"/>
    <s v="UNITED KINGDOM"/>
    <n v="0"/>
    <n v="0"/>
    <n v="1"/>
    <n v="193"/>
    <n v="0"/>
    <n v="0"/>
    <n v="0"/>
    <n v="0"/>
    <x v="0"/>
    <x v="0"/>
    <x v="2"/>
    <x v="1"/>
  </r>
  <r>
    <x v="0"/>
    <x v="76"/>
    <x v="83"/>
    <s v="UNITED KINGDOM"/>
    <n v="336"/>
    <n v="59007.026660689327"/>
    <n v="275"/>
    <n v="52458.858636505262"/>
    <n v="2"/>
    <n v="284.27169152808074"/>
    <n v="1"/>
    <n v="184"/>
    <x v="0"/>
    <x v="0"/>
    <x v="0"/>
    <x v="1"/>
  </r>
  <r>
    <x v="0"/>
    <x v="76"/>
    <x v="84"/>
    <s v="UNITED KINGDOM"/>
    <n v="142"/>
    <n v="23541.320652635073"/>
    <n v="104"/>
    <n v="18309.46"/>
    <n v="0"/>
    <n v="0"/>
    <n v="0"/>
    <n v="0"/>
    <x v="0"/>
    <x v="0"/>
    <x v="2"/>
    <x v="1"/>
  </r>
  <r>
    <x v="0"/>
    <x v="76"/>
    <x v="109"/>
    <s v="BELGIUM"/>
    <n v="54"/>
    <n v="8084.3200942830717"/>
    <n v="54"/>
    <n v="6864.7544999999991"/>
    <n v="2"/>
    <n v="264.84077101955631"/>
    <n v="0"/>
    <n v="0"/>
    <x v="0"/>
    <x v="0"/>
    <x v="1"/>
    <x v="1"/>
  </r>
  <r>
    <x v="0"/>
    <x v="76"/>
    <x v="61"/>
    <s v="GERMANY"/>
    <n v="0"/>
    <n v="0"/>
    <n v="1"/>
    <n v="178"/>
    <n v="0"/>
    <n v="0"/>
    <n v="0"/>
    <n v="0"/>
    <x v="0"/>
    <x v="0"/>
    <x v="1"/>
    <x v="1"/>
  </r>
  <r>
    <x v="0"/>
    <x v="76"/>
    <x v="33"/>
    <s v="GERMANY"/>
    <n v="122"/>
    <n v="19906.114678633836"/>
    <n v="120"/>
    <n v="20487.098554216867"/>
    <n v="6"/>
    <n v="878.39520158975608"/>
    <n v="10"/>
    <n v="1472"/>
    <x v="1"/>
    <x v="1"/>
    <x v="3"/>
    <x v="3"/>
  </r>
  <r>
    <x v="0"/>
    <x v="76"/>
    <x v="34"/>
    <s v="GERMANY"/>
    <n v="62"/>
    <n v="10102.24538924067"/>
    <n v="73"/>
    <n v="12331.00193548387"/>
    <n v="2"/>
    <n v="297.06175503083767"/>
    <n v="6"/>
    <n v="941"/>
    <x v="0"/>
    <x v="0"/>
    <x v="0"/>
    <x v="2"/>
  </r>
  <r>
    <x v="0"/>
    <x v="76"/>
    <x v="110"/>
    <s v="GERMANY"/>
    <n v="122"/>
    <n v="19906.114678633836"/>
    <n v="118"/>
    <n v="19599.234193548389"/>
    <n v="8"/>
    <n v="1162.6668931178369"/>
    <n v="8"/>
    <n v="990"/>
    <x v="1"/>
    <x v="1"/>
    <x v="3"/>
    <x v="3"/>
  </r>
  <r>
    <x v="0"/>
    <x v="76"/>
    <x v="35"/>
    <s v="DENMARK"/>
    <n v="0"/>
    <n v="0"/>
    <n v="19"/>
    <n v="3217.2666666666664"/>
    <n v="0"/>
    <n v="0"/>
    <n v="0"/>
    <n v="0"/>
    <x v="0"/>
    <x v="0"/>
    <x v="2"/>
    <x v="1"/>
  </r>
  <r>
    <x v="0"/>
    <x v="76"/>
    <x v="73"/>
    <s v="DENMARK"/>
    <n v="0"/>
    <n v="0"/>
    <n v="0"/>
    <n v="0"/>
    <n v="0"/>
    <n v="0"/>
    <n v="1"/>
    <n v="307"/>
    <x v="0"/>
    <x v="0"/>
    <x v="0"/>
    <x v="1"/>
  </r>
  <r>
    <x v="0"/>
    <x v="76"/>
    <x v="74"/>
    <s v="SWEDEN"/>
    <n v="168"/>
    <n v="27577.778106045997"/>
    <n v="134"/>
    <n v="23841.012307692308"/>
    <n v="6"/>
    <n v="891.18526509251296"/>
    <n v="6"/>
    <n v="1063"/>
    <x v="0"/>
    <x v="0"/>
    <x v="2"/>
    <x v="1"/>
  </r>
  <r>
    <x v="0"/>
    <x v="76"/>
    <x v="76"/>
    <s v="SWEDEN"/>
    <n v="6"/>
    <n v="913.72657466900705"/>
    <n v="5"/>
    <n v="916"/>
    <n v="0"/>
    <n v="0"/>
    <n v="0"/>
    <n v="0"/>
    <x v="0"/>
    <x v="0"/>
    <x v="1"/>
    <x v="1"/>
  </r>
  <r>
    <x v="0"/>
    <x v="76"/>
    <x v="64"/>
    <s v="SWEDEN"/>
    <n v="176"/>
    <n v="28799.465464753888"/>
    <n v="153"/>
    <n v="27385.125714285714"/>
    <n v="4"/>
    <n v="594.12351006167535"/>
    <n v="8"/>
    <n v="1340"/>
    <x v="0"/>
    <x v="0"/>
    <x v="0"/>
    <x v="1"/>
  </r>
  <r>
    <x v="0"/>
    <x v="77"/>
    <x v="37"/>
    <s v="GREECE"/>
    <n v="42"/>
    <n v="5277.6"/>
    <n v="42"/>
    <n v="5036.5"/>
    <n v="0"/>
    <n v="0"/>
    <n v="0"/>
    <n v="0"/>
    <x v="0"/>
    <x v="0"/>
    <x v="1"/>
    <x v="1"/>
  </r>
  <r>
    <x v="0"/>
    <x v="77"/>
    <x v="0"/>
    <s v="GREECE"/>
    <n v="0"/>
    <n v="0"/>
    <n v="0"/>
    <n v="0"/>
    <n v="0"/>
    <n v="0"/>
    <n v="16"/>
    <n v="710"/>
    <x v="0"/>
    <x v="0"/>
    <x v="0"/>
    <x v="0"/>
  </r>
  <r>
    <x v="0"/>
    <x v="77"/>
    <x v="15"/>
    <s v="SERBIA"/>
    <n v="0"/>
    <n v="0"/>
    <n v="0"/>
    <n v="0"/>
    <n v="0"/>
    <n v="0"/>
    <n v="2"/>
    <n v="356"/>
    <x v="0"/>
    <x v="0"/>
    <x v="0"/>
    <x v="2"/>
  </r>
  <r>
    <x v="0"/>
    <x v="77"/>
    <x v="10"/>
    <s v="SLOVAKIA"/>
    <n v="1"/>
    <n v="117"/>
    <n v="1"/>
    <n v="182"/>
    <n v="0"/>
    <n v="0"/>
    <n v="0"/>
    <n v="0"/>
    <x v="0"/>
    <x v="0"/>
    <x v="2"/>
    <x v="1"/>
  </r>
  <r>
    <x v="0"/>
    <x v="77"/>
    <x v="111"/>
    <s v="GREECE"/>
    <n v="14"/>
    <n v="1764"/>
    <n v="14"/>
    <n v="1602"/>
    <n v="0"/>
    <n v="0"/>
    <n v="0"/>
    <n v="0"/>
    <x v="0"/>
    <x v="0"/>
    <x v="1"/>
    <x v="1"/>
  </r>
  <r>
    <x v="0"/>
    <x v="77"/>
    <x v="112"/>
    <s v="GREECE"/>
    <n v="14"/>
    <n v="1764"/>
    <n v="14"/>
    <n v="1633"/>
    <n v="0"/>
    <n v="0"/>
    <n v="0"/>
    <n v="0"/>
    <x v="0"/>
    <x v="0"/>
    <x v="1"/>
    <x v="1"/>
  </r>
  <r>
    <x v="0"/>
    <x v="77"/>
    <x v="11"/>
    <s v="SLOVAKIA"/>
    <n v="7"/>
    <n v="873"/>
    <n v="7"/>
    <n v="1248"/>
    <n v="0"/>
    <n v="0"/>
    <n v="0"/>
    <n v="0"/>
    <x v="0"/>
    <x v="0"/>
    <x v="1"/>
    <x v="1"/>
  </r>
  <r>
    <x v="0"/>
    <x v="77"/>
    <x v="53"/>
    <s v="FRANCE"/>
    <n v="118"/>
    <n v="15548.883735540141"/>
    <n v="118"/>
    <n v="13410.428571428572"/>
    <n v="0"/>
    <n v="0"/>
    <n v="0"/>
    <n v="0"/>
    <x v="1"/>
    <x v="1"/>
    <x v="3"/>
    <x v="3"/>
  </r>
  <r>
    <x v="0"/>
    <x v="77"/>
    <x v="113"/>
    <s v="SPAIN"/>
    <n v="2"/>
    <n v="251.99999999999997"/>
    <n v="2"/>
    <n v="164"/>
    <n v="0"/>
    <n v="0"/>
    <n v="0"/>
    <n v="0"/>
    <x v="0"/>
    <x v="0"/>
    <x v="1"/>
    <x v="1"/>
  </r>
  <r>
    <x v="0"/>
    <x v="77"/>
    <x v="47"/>
    <s v="GREECE"/>
    <n v="34"/>
    <n v="4305.6000000000004"/>
    <n v="34"/>
    <n v="3217"/>
    <n v="0"/>
    <n v="0"/>
    <n v="0"/>
    <n v="0"/>
    <x v="0"/>
    <x v="0"/>
    <x v="1"/>
    <x v="1"/>
  </r>
  <r>
    <x v="0"/>
    <x v="77"/>
    <x v="2"/>
    <s v="ISRAEL"/>
    <n v="708"/>
    <n v="92699.197348327871"/>
    <n v="708"/>
    <n v="88286.372881355928"/>
    <n v="460"/>
    <n v="50349.882112684572"/>
    <n v="254"/>
    <n v="17057"/>
    <x v="0"/>
    <x v="0"/>
    <x v="0"/>
    <x v="0"/>
  </r>
  <r>
    <x v="0"/>
    <x v="77"/>
    <x v="114"/>
    <s v="KAZAKHSTAN"/>
    <n v="0"/>
    <n v="0"/>
    <n v="0"/>
    <n v="0"/>
    <n v="0"/>
    <n v="0"/>
    <n v="1"/>
    <n v="160"/>
    <x v="0"/>
    <x v="0"/>
    <x v="1"/>
    <x v="1"/>
  </r>
  <r>
    <x v="0"/>
    <x v="77"/>
    <x v="115"/>
    <s v="SPAIN"/>
    <n v="4"/>
    <n v="504"/>
    <n v="4"/>
    <n v="538"/>
    <n v="0"/>
    <n v="0"/>
    <n v="0"/>
    <n v="0"/>
    <x v="0"/>
    <x v="0"/>
    <x v="1"/>
    <x v="1"/>
  </r>
  <r>
    <x v="0"/>
    <x v="77"/>
    <x v="14"/>
    <s v="ITALY"/>
    <n v="27"/>
    <n v="3501.6141057529439"/>
    <n v="27"/>
    <n v="3651"/>
    <n v="0"/>
    <n v="0"/>
    <n v="0"/>
    <n v="0"/>
    <x v="0"/>
    <x v="0"/>
    <x v="1"/>
    <x v="1"/>
  </r>
  <r>
    <x v="0"/>
    <x v="78"/>
    <x v="96"/>
    <s v="UKRAINE"/>
    <n v="0"/>
    <n v="0"/>
    <n v="0"/>
    <n v="0"/>
    <n v="0"/>
    <n v="0"/>
    <n v="65"/>
    <n v="8039"/>
    <x v="0"/>
    <x v="0"/>
    <x v="1"/>
    <x v="2"/>
  </r>
  <r>
    <x v="0"/>
    <x v="79"/>
    <x v="116"/>
    <s v="RUSSIA"/>
    <n v="0"/>
    <n v="0"/>
    <n v="0"/>
    <n v="0"/>
    <n v="0"/>
    <n v="0"/>
    <n v="2"/>
    <n v="178"/>
    <x v="0"/>
    <x v="0"/>
    <x v="1"/>
    <x v="1"/>
  </r>
  <r>
    <x v="0"/>
    <x v="79"/>
    <x v="87"/>
    <s v="RUSSIA"/>
    <n v="0"/>
    <n v="0"/>
    <n v="0"/>
    <n v="0"/>
    <n v="0"/>
    <n v="0"/>
    <n v="32"/>
    <n v="3102"/>
    <x v="0"/>
    <x v="0"/>
    <x v="1"/>
    <x v="1"/>
  </r>
  <r>
    <x v="0"/>
    <x v="79"/>
    <x v="5"/>
    <s v="RUSSIA"/>
    <n v="0"/>
    <n v="0"/>
    <n v="0"/>
    <n v="0"/>
    <n v="0"/>
    <n v="0"/>
    <n v="64"/>
    <n v="8246"/>
    <x v="0"/>
    <x v="0"/>
    <x v="1"/>
    <x v="0"/>
  </r>
  <r>
    <x v="0"/>
    <x v="79"/>
    <x v="6"/>
    <s v="RUSSIA"/>
    <n v="0"/>
    <n v="0"/>
    <n v="0"/>
    <n v="0"/>
    <n v="0"/>
    <n v="0"/>
    <n v="2"/>
    <n v="166"/>
    <x v="0"/>
    <x v="0"/>
    <x v="1"/>
    <x v="1"/>
  </r>
  <r>
    <x v="0"/>
    <x v="79"/>
    <x v="7"/>
    <s v="RUSSIA"/>
    <n v="0"/>
    <n v="0"/>
    <n v="0"/>
    <n v="0"/>
    <n v="0"/>
    <n v="0"/>
    <n v="4"/>
    <n v="480"/>
    <x v="0"/>
    <x v="0"/>
    <x v="1"/>
    <x v="1"/>
  </r>
  <r>
    <x v="0"/>
    <x v="79"/>
    <x v="88"/>
    <s v="RUSSIA"/>
    <n v="0"/>
    <n v="0"/>
    <n v="0"/>
    <n v="0"/>
    <n v="0"/>
    <n v="0"/>
    <n v="6"/>
    <n v="584"/>
    <x v="0"/>
    <x v="0"/>
    <x v="1"/>
    <x v="1"/>
  </r>
  <r>
    <x v="0"/>
    <x v="80"/>
    <x v="117"/>
    <s v="VIETNAM"/>
    <n v="0"/>
    <n v="0"/>
    <n v="0"/>
    <n v="0"/>
    <n v="0"/>
    <n v="0"/>
    <n v="1"/>
    <n v="258"/>
    <x v="0"/>
    <x v="0"/>
    <x v="1"/>
    <x v="1"/>
  </r>
  <r>
    <x v="0"/>
    <x v="81"/>
    <x v="118"/>
    <s v="SPAIN"/>
    <n v="22"/>
    <n v="3674.2651812949248"/>
    <n v="22"/>
    <n v="3848.7200000000003"/>
    <n v="0"/>
    <n v="0"/>
    <n v="0"/>
    <n v="0"/>
    <x v="1"/>
    <x v="1"/>
    <x v="3"/>
    <x v="3"/>
  </r>
  <r>
    <x v="0"/>
    <x v="82"/>
    <x v="119"/>
    <s v="NORWAY"/>
    <n v="16"/>
    <n v="1596.1140161417893"/>
    <n v="16"/>
    <n v="1399.2321428571429"/>
    <n v="0"/>
    <n v="0"/>
    <n v="0"/>
    <n v="0"/>
    <x v="0"/>
    <x v="0"/>
    <x v="1"/>
    <x v="1"/>
  </r>
  <r>
    <x v="0"/>
    <x v="83"/>
    <x v="0"/>
    <s v="GREECE"/>
    <n v="420"/>
    <n v="84265.900235799767"/>
    <n v="362"/>
    <n v="66869.38"/>
    <n v="242"/>
    <n v="37980.676643104227"/>
    <n v="160"/>
    <n v="21341"/>
    <x v="0"/>
    <x v="0"/>
    <x v="0"/>
    <x v="0"/>
  </r>
  <r>
    <x v="0"/>
    <x v="83"/>
    <x v="15"/>
    <s v="SERBIA"/>
    <n v="120"/>
    <n v="23837.646930187151"/>
    <n v="116"/>
    <n v="23596.9"/>
    <n v="98"/>
    <n v="16421.267638690057"/>
    <n v="4"/>
    <n v="574"/>
    <x v="0"/>
    <x v="0"/>
    <x v="0"/>
    <x v="2"/>
  </r>
  <r>
    <x v="0"/>
    <x v="83"/>
    <x v="35"/>
    <s v="DENMARK"/>
    <n v="0"/>
    <n v="0"/>
    <n v="72"/>
    <n v="11453.400000000001"/>
    <n v="0"/>
    <n v="0"/>
    <n v="0"/>
    <n v="0"/>
    <x v="1"/>
    <x v="1"/>
    <x v="3"/>
    <x v="3"/>
  </r>
  <r>
    <x v="0"/>
    <x v="83"/>
    <x v="78"/>
    <s v="HUNGARY"/>
    <n v="400"/>
    <n v="79602.5063427883"/>
    <n v="334"/>
    <n v="68373.291241401894"/>
    <n v="150"/>
    <n v="25345.4112472991"/>
    <n v="122"/>
    <n v="15638"/>
    <x v="0"/>
    <x v="0"/>
    <x v="2"/>
    <x v="2"/>
  </r>
  <r>
    <x v="0"/>
    <x v="83"/>
    <x v="107"/>
    <s v="UNITED KINGDOM"/>
    <n v="92"/>
    <n v="18173.902228491923"/>
    <n v="90"/>
    <n v="13735.8"/>
    <n v="0"/>
    <n v="0"/>
    <n v="0"/>
    <n v="0"/>
    <x v="1"/>
    <x v="1"/>
    <x v="3"/>
    <x v="3"/>
  </r>
  <r>
    <x v="0"/>
    <x v="83"/>
    <x v="120"/>
    <s v="MOLDOVA, REPUBLIC OF"/>
    <n v="126"/>
    <n v="19569.748669228276"/>
    <n v="30"/>
    <n v="4665.6000000000004"/>
    <n v="4"/>
    <n v="565.83191434445268"/>
    <n v="0"/>
    <n v="0"/>
    <x v="1"/>
    <x v="1"/>
    <x v="3"/>
    <x v="3"/>
  </r>
  <r>
    <x v="0"/>
    <x v="83"/>
    <x v="121"/>
    <s v="ROMANIA"/>
    <n v="126"/>
    <n v="19569.748669228276"/>
    <n v="124"/>
    <n v="23905.77"/>
    <n v="88"/>
    <n v="13394.843226784207"/>
    <n v="28"/>
    <n v="2527"/>
    <x v="0"/>
    <x v="0"/>
    <x v="1"/>
    <x v="1"/>
  </r>
  <r>
    <x v="0"/>
    <x v="83"/>
    <x v="73"/>
    <s v="DENMARK"/>
    <n v="126"/>
    <n v="25984.277399697541"/>
    <n v="121"/>
    <n v="21147.904444444448"/>
    <n v="90"/>
    <n v="13783.575436594001"/>
    <n v="46"/>
    <n v="4544"/>
    <x v="1"/>
    <x v="1"/>
    <x v="3"/>
    <x v="3"/>
  </r>
  <r>
    <x v="0"/>
    <x v="83"/>
    <x v="32"/>
    <s v="HUNGARY"/>
    <n v="124"/>
    <n v="19261.726738622423"/>
    <n v="118"/>
    <n v="18346.400000000001"/>
    <n v="62"/>
    <n v="8171.0314063826154"/>
    <n v="1"/>
    <n v="5"/>
    <x v="1"/>
    <x v="1"/>
    <x v="3"/>
    <x v="3"/>
  </r>
  <r>
    <x v="0"/>
    <x v="83"/>
    <x v="108"/>
    <s v="UNITED KINGDOM"/>
    <n v="0"/>
    <n v="0"/>
    <n v="30"/>
    <n v="5219"/>
    <n v="0"/>
    <n v="0"/>
    <n v="38"/>
    <n v="5415"/>
    <x v="1"/>
    <x v="1"/>
    <x v="3"/>
    <x v="3"/>
  </r>
  <r>
    <x v="0"/>
    <x v="83"/>
    <x v="122"/>
    <s v="GERMANY"/>
    <n v="0"/>
    <n v="0"/>
    <n v="0"/>
    <n v="0"/>
    <n v="0"/>
    <n v="0"/>
    <n v="30"/>
    <n v="3016"/>
    <x v="1"/>
    <x v="1"/>
    <x v="3"/>
    <x v="3"/>
  </r>
  <r>
    <x v="0"/>
    <x v="83"/>
    <x v="123"/>
    <s v="POLAND"/>
    <n v="126"/>
    <n v="19569.748669228276"/>
    <n v="124"/>
    <n v="23738.211707317074"/>
    <n v="86"/>
    <n v="12996.254131273843"/>
    <n v="2"/>
    <n v="214"/>
    <x v="1"/>
    <x v="1"/>
    <x v="3"/>
    <x v="3"/>
  </r>
  <r>
    <x v="0"/>
    <x v="83"/>
    <x v="29"/>
    <s v="ROMANIA"/>
    <n v="150"/>
    <n v="31144.940781354755"/>
    <n v="162"/>
    <n v="30714.914285714287"/>
    <n v="72"/>
    <n v="12461.026291455735"/>
    <n v="42"/>
    <n v="4497"/>
    <x v="0"/>
    <x v="0"/>
    <x v="2"/>
    <x v="1"/>
  </r>
  <r>
    <x v="0"/>
    <x v="83"/>
    <x v="26"/>
    <s v="POLAND"/>
    <n v="126"/>
    <n v="19569.748669228276"/>
    <n v="126"/>
    <n v="24509.467581837383"/>
    <n v="88"/>
    <n v="13668.733564556936"/>
    <n v="86"/>
    <n v="10669"/>
    <x v="0"/>
    <x v="0"/>
    <x v="2"/>
    <x v="1"/>
  </r>
  <r>
    <x v="0"/>
    <x v="83"/>
    <x v="124"/>
    <s v="UKRAINE"/>
    <n v="0"/>
    <n v="0"/>
    <n v="0"/>
    <n v="0"/>
    <n v="0"/>
    <n v="0"/>
    <n v="65"/>
    <n v="7785"/>
    <x v="1"/>
    <x v="1"/>
    <x v="3"/>
    <x v="3"/>
  </r>
  <r>
    <x v="0"/>
    <x v="83"/>
    <x v="96"/>
    <s v="UKRAINE"/>
    <n v="0"/>
    <n v="0"/>
    <n v="0"/>
    <n v="0"/>
    <n v="0"/>
    <n v="0"/>
    <n v="88"/>
    <n v="13572"/>
    <x v="0"/>
    <x v="0"/>
    <x v="1"/>
    <x v="2"/>
  </r>
  <r>
    <x v="0"/>
    <x v="83"/>
    <x v="125"/>
    <s v="POLAND"/>
    <n v="126"/>
    <n v="25436.525443900457"/>
    <n v="54"/>
    <n v="11445.66"/>
    <n v="88"/>
    <n v="14730.324750035121"/>
    <n v="52"/>
    <n v="4945"/>
    <x v="1"/>
    <x v="1"/>
    <x v="3"/>
    <x v="3"/>
  </r>
  <r>
    <x v="0"/>
    <x v="83"/>
    <x v="126"/>
    <s v="GEORGIA"/>
    <n v="182"/>
    <n v="28267.414744440841"/>
    <n v="144"/>
    <n v="23200.724324324321"/>
    <n v="100"/>
    <n v="13085.426847670478"/>
    <n v="44"/>
    <n v="5309"/>
    <x v="0"/>
    <x v="0"/>
    <x v="1"/>
    <x v="1"/>
  </r>
  <r>
    <x v="0"/>
    <x v="83"/>
    <x v="127"/>
    <s v="FRANCE"/>
    <n v="0"/>
    <n v="0"/>
    <n v="1"/>
    <n v="0"/>
    <n v="0"/>
    <n v="0"/>
    <n v="0"/>
    <n v="0"/>
    <x v="0"/>
    <x v="0"/>
    <x v="1"/>
    <x v="1"/>
  </r>
  <r>
    <x v="0"/>
    <x v="83"/>
    <x v="23"/>
    <s v="UNITED KINGDOM"/>
    <n v="530"/>
    <n v="110368.11415713646"/>
    <n v="482"/>
    <n v="98377.768780487808"/>
    <n v="230"/>
    <n v="39371.278783337715"/>
    <n v="0"/>
    <n v="0"/>
    <x v="0"/>
    <x v="0"/>
    <x v="0"/>
    <x v="2"/>
  </r>
  <r>
    <x v="0"/>
    <x v="83"/>
    <x v="52"/>
    <s v="UNITED KINGDOM"/>
    <n v="428"/>
    <n v="88287.322028255367"/>
    <n v="254"/>
    <n v="46866.795294117648"/>
    <n v="230"/>
    <n v="38371.313948496194"/>
    <n v="172"/>
    <n v="26479"/>
    <x v="0"/>
    <x v="0"/>
    <x v="0"/>
    <x v="0"/>
  </r>
  <r>
    <x v="0"/>
    <x v="83"/>
    <x v="128"/>
    <s v="UKRAINE"/>
    <n v="0"/>
    <n v="0"/>
    <n v="0"/>
    <n v="0"/>
    <n v="0"/>
    <n v="0"/>
    <n v="66"/>
    <n v="8954"/>
    <x v="1"/>
    <x v="1"/>
    <x v="3"/>
    <x v="3"/>
  </r>
  <r>
    <x v="0"/>
    <x v="83"/>
    <x v="53"/>
    <s v="FRANCE"/>
    <n v="0"/>
    <n v="0"/>
    <n v="135"/>
    <n v="22812.160000000003"/>
    <n v="0"/>
    <n v="0"/>
    <n v="2"/>
    <n v="199"/>
    <x v="1"/>
    <x v="1"/>
    <x v="3"/>
    <x v="3"/>
  </r>
  <r>
    <x v="0"/>
    <x v="83"/>
    <x v="44"/>
    <s v="CZECH REPUBLIC"/>
    <n v="126"/>
    <n v="25984.277399697541"/>
    <n v="122"/>
    <n v="22721.07"/>
    <n v="98"/>
    <n v="15223.862498855968"/>
    <n v="2"/>
    <n v="270"/>
    <x v="1"/>
    <x v="1"/>
    <x v="3"/>
    <x v="3"/>
  </r>
  <r>
    <x v="0"/>
    <x v="83"/>
    <x v="129"/>
    <s v="ITALY"/>
    <n v="174"/>
    <n v="36001.443006802328"/>
    <n v="118"/>
    <n v="22268.77"/>
    <n v="0"/>
    <n v="0"/>
    <n v="2"/>
    <n v="183"/>
    <x v="1"/>
    <x v="1"/>
    <x v="3"/>
    <x v="3"/>
  </r>
  <r>
    <x v="0"/>
    <x v="83"/>
    <x v="16"/>
    <s v="BULGARIA"/>
    <n v="238"/>
    <n v="37071.771792751722"/>
    <n v="182"/>
    <n v="35298.769098712444"/>
    <n v="154"/>
    <n v="20685.034859260784"/>
    <n v="99"/>
    <n v="15050"/>
    <x v="0"/>
    <x v="0"/>
    <x v="2"/>
    <x v="2"/>
  </r>
  <r>
    <x v="0"/>
    <x v="83"/>
    <x v="130"/>
    <s v="ROMANIA"/>
    <n v="126"/>
    <n v="25984.277399697541"/>
    <n v="0"/>
    <n v="0"/>
    <n v="36"/>
    <n v="6635.2686811393723"/>
    <n v="0"/>
    <n v="0"/>
    <x v="1"/>
    <x v="1"/>
    <x v="3"/>
    <x v="3"/>
  </r>
  <r>
    <x v="0"/>
    <x v="83"/>
    <x v="2"/>
    <s v="ISRAEL"/>
    <n v="372"/>
    <n v="77062.086330949765"/>
    <n v="160"/>
    <n v="30595.297234401347"/>
    <n v="230"/>
    <n v="37925.807221122923"/>
    <n v="0"/>
    <n v="0"/>
    <x v="0"/>
    <x v="0"/>
    <x v="0"/>
    <x v="0"/>
  </r>
  <r>
    <x v="0"/>
    <x v="83"/>
    <x v="3"/>
    <s v="GREECE"/>
    <n v="428"/>
    <n v="85871.980235799769"/>
    <n v="364"/>
    <n v="67633.8"/>
    <n v="244"/>
    <n v="37958.276643104226"/>
    <n v="168"/>
    <n v="23994"/>
    <x v="0"/>
    <x v="0"/>
    <x v="0"/>
    <x v="0"/>
  </r>
  <r>
    <x v="0"/>
    <x v="83"/>
    <x v="131"/>
    <s v="BULGARIA"/>
    <n v="124"/>
    <n v="19251.741616351806"/>
    <n v="110"/>
    <n v="16236.730578512395"/>
    <n v="98"/>
    <n v="12808.904862546175"/>
    <n v="0"/>
    <n v="0"/>
    <x v="0"/>
    <x v="0"/>
    <x v="1"/>
    <x v="1"/>
  </r>
  <r>
    <x v="0"/>
    <x v="83"/>
    <x v="20"/>
    <s v="AUSTRIA"/>
    <n v="184"/>
    <n v="37941.604884324785"/>
    <n v="166"/>
    <n v="34561.686666666668"/>
    <n v="92"/>
    <n v="15940.428081588387"/>
    <n v="40"/>
    <n v="6121"/>
    <x v="0"/>
    <x v="0"/>
    <x v="0"/>
    <x v="0"/>
  </r>
  <r>
    <x v="0"/>
    <x v="83"/>
    <x v="30"/>
    <s v="LITHUANIA"/>
    <n v="126"/>
    <n v="19569.748669228276"/>
    <n v="124"/>
    <n v="20625.240000000002"/>
    <n v="86"/>
    <n v="12698.361661426443"/>
    <n v="62"/>
    <n v="8232"/>
    <x v="0"/>
    <x v="0"/>
    <x v="1"/>
    <x v="1"/>
  </r>
  <r>
    <x v="0"/>
    <x v="83"/>
    <x v="28"/>
    <s v="POLAND"/>
    <n v="182"/>
    <n v="37532.845132896451"/>
    <n v="182"/>
    <n v="39760.249932803912"/>
    <n v="90"/>
    <n v="15659.917774018861"/>
    <n v="86"/>
    <n v="12617"/>
    <x v="0"/>
    <x v="0"/>
    <x v="2"/>
    <x v="1"/>
  </r>
  <r>
    <x v="0"/>
    <x v="83"/>
    <x v="132"/>
    <s v="POLAND"/>
    <n v="126"/>
    <n v="25005.789966236131"/>
    <n v="102"/>
    <n v="19151.57"/>
    <n v="86"/>
    <n v="12932.584348248976"/>
    <n v="30"/>
    <n v="2990"/>
    <x v="1"/>
    <x v="1"/>
    <x v="3"/>
    <x v="3"/>
  </r>
  <r>
    <x v="0"/>
    <x v="83"/>
    <x v="4"/>
    <s v="ARMENIA"/>
    <n v="240"/>
    <n v="49540.398991322741"/>
    <n v="172"/>
    <n v="35448.602105263155"/>
    <n v="180"/>
    <n v="29430.530466154065"/>
    <n v="0"/>
    <n v="0"/>
    <x v="1"/>
    <x v="1"/>
    <x v="3"/>
    <x v="3"/>
  </r>
  <r>
    <x v="0"/>
    <x v="84"/>
    <x v="8"/>
    <s v="KAZAKHSTAN"/>
    <n v="0"/>
    <n v="0"/>
    <n v="0"/>
    <n v="0"/>
    <n v="0"/>
    <n v="0"/>
    <n v="2"/>
    <n v="71"/>
    <x v="0"/>
    <x v="0"/>
    <x v="1"/>
    <x v="1"/>
  </r>
  <r>
    <x v="0"/>
    <x v="84"/>
    <x v="5"/>
    <s v="RUSSIA"/>
    <n v="0"/>
    <n v="0"/>
    <n v="0"/>
    <n v="0"/>
    <n v="0"/>
    <n v="0"/>
    <n v="1"/>
    <n v="54"/>
    <x v="0"/>
    <x v="0"/>
    <x v="1"/>
    <x v="0"/>
  </r>
  <r>
    <x v="1"/>
    <x v="0"/>
    <x v="0"/>
    <s v="GREECE"/>
    <n v="190"/>
    <n v="28026.035616410543"/>
    <n v="86"/>
    <n v="13010.366153846155"/>
    <n v="134"/>
    <n v="16373.400000000001"/>
    <n v="0"/>
    <n v="0"/>
    <x v="0"/>
    <x v="0"/>
    <x v="2"/>
    <x v="1"/>
  </r>
  <r>
    <x v="1"/>
    <x v="1"/>
    <x v="5"/>
    <s v="RUSSIA"/>
    <n v="0"/>
    <n v="0"/>
    <n v="0"/>
    <n v="0"/>
    <n v="0"/>
    <n v="0"/>
    <n v="56"/>
    <n v="5498"/>
    <x v="0"/>
    <x v="0"/>
    <x v="1"/>
    <x v="2"/>
  </r>
  <r>
    <x v="1"/>
    <x v="1"/>
    <x v="7"/>
    <s v="RUSSIA"/>
    <n v="0"/>
    <n v="0"/>
    <n v="0"/>
    <n v="0"/>
    <n v="0"/>
    <n v="0"/>
    <n v="26"/>
    <n v="2143"/>
    <x v="0"/>
    <x v="0"/>
    <x v="1"/>
    <x v="1"/>
  </r>
  <r>
    <x v="1"/>
    <x v="8"/>
    <x v="2"/>
    <s v="ISRAEL"/>
    <n v="6"/>
    <n v="864.78141245021629"/>
    <n v="6"/>
    <n v="444"/>
    <n v="0"/>
    <n v="0"/>
    <n v="0"/>
    <n v="0"/>
    <x v="0"/>
    <x v="0"/>
    <x v="0"/>
    <x v="0"/>
  </r>
  <r>
    <x v="1"/>
    <x v="15"/>
    <x v="2"/>
    <s v="ISRAEL"/>
    <n v="5"/>
    <n v="695.24230662495279"/>
    <n v="5"/>
    <n v="704"/>
    <n v="0"/>
    <n v="0"/>
    <n v="0"/>
    <n v="0"/>
    <x v="0"/>
    <x v="0"/>
    <x v="0"/>
    <x v="0"/>
  </r>
  <r>
    <x v="1"/>
    <x v="16"/>
    <x v="23"/>
    <s v="UNITED KINGDOM"/>
    <n v="498"/>
    <n v="80519.325221941515"/>
    <n v="360"/>
    <n v="53524.83783783784"/>
    <n v="48"/>
    <n v="6446.9520326459015"/>
    <n v="4"/>
    <n v="293"/>
    <x v="0"/>
    <x v="0"/>
    <x v="0"/>
    <x v="0"/>
  </r>
  <r>
    <x v="1"/>
    <x v="16"/>
    <x v="24"/>
    <s v="UNITED KINGDOM"/>
    <n v="0"/>
    <n v="0"/>
    <n v="109"/>
    <n v="16565.650000000001"/>
    <n v="0"/>
    <n v="0"/>
    <n v="28"/>
    <n v="3531"/>
    <x v="0"/>
    <x v="0"/>
    <x v="1"/>
    <x v="1"/>
  </r>
  <r>
    <x v="1"/>
    <x v="18"/>
    <x v="27"/>
    <s v="POLAND"/>
    <n v="32"/>
    <n v="5587.3604387501919"/>
    <n v="32"/>
    <n v="5621.2"/>
    <n v="0"/>
    <n v="0"/>
    <n v="0"/>
    <n v="0"/>
    <x v="0"/>
    <x v="0"/>
    <x v="1"/>
    <x v="1"/>
  </r>
  <r>
    <x v="1"/>
    <x v="23"/>
    <x v="133"/>
    <s v="DENMARK"/>
    <n v="51"/>
    <n v="7751.7664416632388"/>
    <n v="51"/>
    <n v="7706.72"/>
    <n v="0"/>
    <n v="0"/>
    <n v="0"/>
    <n v="0"/>
    <x v="0"/>
    <x v="0"/>
    <x v="1"/>
    <x v="1"/>
  </r>
  <r>
    <x v="1"/>
    <x v="25"/>
    <x v="7"/>
    <s v="RUSSIA"/>
    <n v="0"/>
    <n v="0"/>
    <n v="0"/>
    <n v="0"/>
    <n v="0"/>
    <n v="0"/>
    <n v="1"/>
    <n v="1"/>
    <x v="0"/>
    <x v="0"/>
    <x v="1"/>
    <x v="1"/>
  </r>
  <r>
    <x v="1"/>
    <x v="26"/>
    <x v="49"/>
    <s v="GERMANY"/>
    <n v="0"/>
    <n v="0"/>
    <n v="0"/>
    <n v="0"/>
    <n v="36"/>
    <n v="4552.3252594191281"/>
    <n v="54"/>
    <n v="6311"/>
    <x v="0"/>
    <x v="0"/>
    <x v="1"/>
    <x v="2"/>
  </r>
  <r>
    <x v="1"/>
    <x v="26"/>
    <x v="50"/>
    <s v="UNITED KINGDOM"/>
    <n v="180"/>
    <n v="29996.555049656039"/>
    <n v="182"/>
    <n v="29908.12"/>
    <n v="92"/>
    <n v="15794.646658718579"/>
    <n v="70"/>
    <n v="9412"/>
    <x v="0"/>
    <x v="0"/>
    <x v="0"/>
    <x v="1"/>
  </r>
  <r>
    <x v="1"/>
    <x v="26"/>
    <x v="80"/>
    <s v="UNITED KINGDOM"/>
    <n v="122"/>
    <n v="20337.595043949044"/>
    <n v="122"/>
    <n v="20458.93"/>
    <n v="86"/>
    <n v="11632.89913508433"/>
    <n v="72"/>
    <n v="9296"/>
    <x v="0"/>
    <x v="0"/>
    <x v="2"/>
    <x v="1"/>
  </r>
  <r>
    <x v="1"/>
    <x v="26"/>
    <x v="23"/>
    <s v="UNITED KINGDOM"/>
    <n v="1158"/>
    <n v="201112.93963244403"/>
    <n v="1097"/>
    <n v="188023.48818094583"/>
    <n v="302"/>
    <n v="42760.638757131244"/>
    <n v="255"/>
    <n v="32180"/>
    <x v="0"/>
    <x v="0"/>
    <x v="0"/>
    <x v="0"/>
  </r>
  <r>
    <x v="1"/>
    <x v="26"/>
    <x v="52"/>
    <s v="UNITED KINGDOM"/>
    <n v="246"/>
    <n v="41030.210342547412"/>
    <n v="244"/>
    <n v="41786.192924187722"/>
    <n v="88"/>
    <n v="12068.17680022181"/>
    <n v="42"/>
    <n v="5039"/>
    <x v="0"/>
    <x v="0"/>
    <x v="2"/>
    <x v="1"/>
  </r>
  <r>
    <x v="1"/>
    <x v="26"/>
    <x v="83"/>
    <s v="UNITED KINGDOM"/>
    <n v="370"/>
    <n v="61722.825641145777"/>
    <n v="366"/>
    <n v="61186.529230769236"/>
    <n v="164"/>
    <n v="22227.979821973124"/>
    <n v="80"/>
    <n v="11411"/>
    <x v="0"/>
    <x v="0"/>
    <x v="0"/>
    <x v="0"/>
  </r>
  <r>
    <x v="1"/>
    <x v="26"/>
    <x v="54"/>
    <s v="ITALY"/>
    <n v="0"/>
    <n v="0"/>
    <n v="0"/>
    <n v="0"/>
    <n v="0"/>
    <n v="0"/>
    <n v="1"/>
    <n v="144"/>
    <x v="0"/>
    <x v="0"/>
    <x v="1"/>
    <x v="1"/>
  </r>
  <r>
    <x v="1"/>
    <x v="27"/>
    <x v="31"/>
    <s v="SWITZERLAND"/>
    <n v="34"/>
    <n v="5171.9186440940175"/>
    <n v="34"/>
    <n v="5122.5599999999995"/>
    <n v="0"/>
    <n v="0"/>
    <n v="0"/>
    <n v="0"/>
    <x v="0"/>
    <x v="0"/>
    <x v="1"/>
    <x v="1"/>
  </r>
  <r>
    <x v="1"/>
    <x v="31"/>
    <x v="53"/>
    <s v="FRANCE"/>
    <n v="1"/>
    <n v="181.37152841539518"/>
    <n v="1"/>
    <n v="213"/>
    <n v="0"/>
    <n v="0"/>
    <n v="0"/>
    <n v="0"/>
    <x v="0"/>
    <x v="0"/>
    <x v="2"/>
    <x v="2"/>
  </r>
  <r>
    <x v="1"/>
    <x v="31"/>
    <x v="28"/>
    <s v="POLAND"/>
    <n v="2"/>
    <n v="345.85793611918331"/>
    <n v="2"/>
    <n v="183"/>
    <n v="0"/>
    <n v="0"/>
    <n v="0"/>
    <n v="0"/>
    <x v="0"/>
    <x v="0"/>
    <x v="2"/>
    <x v="2"/>
  </r>
  <r>
    <x v="1"/>
    <x v="44"/>
    <x v="2"/>
    <s v="ISRAEL"/>
    <n v="20"/>
    <n v="3302.999292944648"/>
    <n v="20"/>
    <n v="2670.48"/>
    <n v="0"/>
    <n v="0"/>
    <n v="0"/>
    <n v="0"/>
    <x v="0"/>
    <x v="0"/>
    <x v="0"/>
    <x v="0"/>
  </r>
  <r>
    <x v="1"/>
    <x v="46"/>
    <x v="105"/>
    <s v="UNITED KINGDOM"/>
    <n v="60"/>
    <n v="10177.492740049187"/>
    <n v="61"/>
    <n v="10251.76"/>
    <n v="6"/>
    <n v="882.40204886347351"/>
    <n v="2"/>
    <n v="124"/>
    <x v="1"/>
    <x v="1"/>
    <x v="3"/>
    <x v="3"/>
  </r>
  <r>
    <x v="1"/>
    <x v="46"/>
    <x v="77"/>
    <s v="UNITED KINGDOM"/>
    <n v="244"/>
    <n v="44642.753087211029"/>
    <n v="282"/>
    <n v="49654.587636363634"/>
    <n v="70"/>
    <n v="9717.7860921450028"/>
    <n v="56"/>
    <n v="8172"/>
    <x v="0"/>
    <x v="0"/>
    <x v="0"/>
    <x v="1"/>
  </r>
  <r>
    <x v="1"/>
    <x v="46"/>
    <x v="50"/>
    <s v="UNITED KINGDOM"/>
    <n v="122"/>
    <n v="20665.620770464353"/>
    <n v="122"/>
    <n v="20438.32"/>
    <n v="34"/>
    <n v="4821.8000614564662"/>
    <n v="0"/>
    <n v="0"/>
    <x v="0"/>
    <x v="0"/>
    <x v="0"/>
    <x v="1"/>
  </r>
  <r>
    <x v="1"/>
    <x v="46"/>
    <x v="79"/>
    <s v="UNITED KINGDOM"/>
    <n v="122"/>
    <n v="20665.620770464353"/>
    <n v="122"/>
    <n v="20916.82"/>
    <n v="34"/>
    <n v="4821.8000614564662"/>
    <n v="30"/>
    <n v="3889"/>
    <x v="0"/>
    <x v="0"/>
    <x v="2"/>
    <x v="1"/>
  </r>
  <r>
    <x v="1"/>
    <x v="46"/>
    <x v="80"/>
    <s v="UNITED KINGDOM"/>
    <n v="122"/>
    <n v="20665.620770464353"/>
    <n v="122"/>
    <n v="20690.07"/>
    <n v="18"/>
    <n v="2620.290244317368"/>
    <n v="8"/>
    <n v="916"/>
    <x v="0"/>
    <x v="0"/>
    <x v="2"/>
    <x v="1"/>
  </r>
  <r>
    <x v="1"/>
    <x v="46"/>
    <x v="40"/>
    <s v="UNITED KINGDOM"/>
    <n v="122"/>
    <n v="20676.66179250944"/>
    <n v="122"/>
    <n v="20615.07"/>
    <n v="18"/>
    <n v="2620.290244317368"/>
    <n v="28"/>
    <n v="3703"/>
    <x v="0"/>
    <x v="0"/>
    <x v="2"/>
    <x v="1"/>
  </r>
  <r>
    <x v="1"/>
    <x v="46"/>
    <x v="81"/>
    <s v="UNITED KINGDOM"/>
    <n v="228"/>
    <n v="38774.169095063029"/>
    <n v="229"/>
    <n v="38121.279999999999"/>
    <n v="36"/>
    <n v="5120.420061456467"/>
    <n v="32"/>
    <n v="4249"/>
    <x v="0"/>
    <x v="0"/>
    <x v="2"/>
    <x v="1"/>
  </r>
  <r>
    <x v="1"/>
    <x v="46"/>
    <x v="82"/>
    <s v="UNITED KINGDOM"/>
    <n v="344"/>
    <n v="59967.705488256695"/>
    <n v="319"/>
    <n v="56653.28556913184"/>
    <n v="90"/>
    <n v="12604.794287598897"/>
    <n v="58"/>
    <n v="6499"/>
    <x v="0"/>
    <x v="0"/>
    <x v="0"/>
    <x v="0"/>
  </r>
  <r>
    <x v="1"/>
    <x v="46"/>
    <x v="83"/>
    <s v="UNITED KINGDOM"/>
    <n v="420"/>
    <n v="79636.598878499353"/>
    <n v="412"/>
    <n v="78314.980464186898"/>
    <n v="118"/>
    <n v="16563.41890921475"/>
    <n v="94"/>
    <n v="13782"/>
    <x v="0"/>
    <x v="0"/>
    <x v="0"/>
    <x v="0"/>
  </r>
  <r>
    <x v="1"/>
    <x v="46"/>
    <x v="84"/>
    <s v="UNITED KINGDOM"/>
    <n v="122"/>
    <n v="20676.66179250944"/>
    <n v="168"/>
    <n v="28264.046666666665"/>
    <n v="28"/>
    <n v="3979.7718660025721"/>
    <n v="24"/>
    <n v="3247"/>
    <x v="0"/>
    <x v="0"/>
    <x v="0"/>
    <x v="1"/>
  </r>
  <r>
    <x v="1"/>
    <x v="48"/>
    <x v="26"/>
    <s v="POLAND"/>
    <n v="0"/>
    <n v="0"/>
    <n v="54"/>
    <n v="9388.6"/>
    <n v="0"/>
    <n v="0"/>
    <n v="0"/>
    <n v="0"/>
    <x v="0"/>
    <x v="0"/>
    <x v="2"/>
    <x v="2"/>
  </r>
  <r>
    <x v="1"/>
    <x v="48"/>
    <x v="28"/>
    <s v="POLAND"/>
    <n v="0"/>
    <n v="0"/>
    <n v="58"/>
    <n v="10143.599999999999"/>
    <n v="0"/>
    <n v="0"/>
    <n v="0"/>
    <n v="0"/>
    <x v="0"/>
    <x v="0"/>
    <x v="2"/>
    <x v="2"/>
  </r>
  <r>
    <x v="1"/>
    <x v="49"/>
    <x v="58"/>
    <s v="GERMANY"/>
    <n v="64"/>
    <n v="9616.7999176494777"/>
    <n v="64"/>
    <n v="8454.2200000000012"/>
    <n v="0"/>
    <n v="0"/>
    <n v="0"/>
    <n v="0"/>
    <x v="1"/>
    <x v="1"/>
    <x v="3"/>
    <x v="3"/>
  </r>
  <r>
    <x v="1"/>
    <x v="85"/>
    <x v="39"/>
    <s v="EGYPT"/>
    <n v="20"/>
    <n v="1111.6575720142023"/>
    <n v="20"/>
    <n v="887"/>
    <n v="0"/>
    <n v="0"/>
    <n v="0"/>
    <n v="0"/>
    <x v="0"/>
    <x v="0"/>
    <x v="1"/>
    <x v="1"/>
  </r>
  <r>
    <x v="1"/>
    <x v="57"/>
    <x v="87"/>
    <s v="RUSSIA"/>
    <n v="0"/>
    <n v="0"/>
    <n v="0"/>
    <n v="0"/>
    <n v="0"/>
    <n v="0"/>
    <n v="1"/>
    <n v="156"/>
    <x v="0"/>
    <x v="0"/>
    <x v="1"/>
    <x v="1"/>
  </r>
  <r>
    <x v="1"/>
    <x v="57"/>
    <x v="5"/>
    <s v="RUSSIA"/>
    <n v="0"/>
    <n v="0"/>
    <n v="0"/>
    <n v="0"/>
    <n v="0"/>
    <n v="0"/>
    <n v="23"/>
    <n v="3142"/>
    <x v="0"/>
    <x v="0"/>
    <x v="1"/>
    <x v="2"/>
  </r>
  <r>
    <x v="1"/>
    <x v="60"/>
    <x v="5"/>
    <s v="RUSSIA"/>
    <n v="0"/>
    <n v="0"/>
    <n v="0"/>
    <n v="0"/>
    <n v="0"/>
    <n v="0"/>
    <n v="8"/>
    <n v="1268"/>
    <x v="0"/>
    <x v="0"/>
    <x v="1"/>
    <x v="2"/>
  </r>
  <r>
    <x v="1"/>
    <x v="61"/>
    <x v="5"/>
    <s v="RUSSIA"/>
    <n v="0"/>
    <n v="0"/>
    <n v="0"/>
    <n v="0"/>
    <n v="0"/>
    <n v="0"/>
    <n v="24"/>
    <n v="5166"/>
    <x v="0"/>
    <x v="0"/>
    <x v="1"/>
    <x v="2"/>
  </r>
  <r>
    <x v="1"/>
    <x v="61"/>
    <x v="7"/>
    <s v="RUSSIA"/>
    <n v="0"/>
    <n v="0"/>
    <n v="0"/>
    <n v="0"/>
    <n v="0"/>
    <n v="0"/>
    <n v="12"/>
    <n v="1899"/>
    <x v="0"/>
    <x v="0"/>
    <x v="1"/>
    <x v="1"/>
  </r>
  <r>
    <x v="1"/>
    <x v="63"/>
    <x v="92"/>
    <s v="JORDAN"/>
    <n v="366"/>
    <n v="62038.605771130482"/>
    <n v="366"/>
    <n v="54487.132307692314"/>
    <n v="124"/>
    <n v="16911.277681494106"/>
    <n v="76"/>
    <n v="7947"/>
    <x v="1"/>
    <x v="1"/>
    <x v="3"/>
    <x v="3"/>
  </r>
  <r>
    <x v="1"/>
    <x v="63"/>
    <x v="0"/>
    <s v="GREECE"/>
    <n v="0"/>
    <n v="0"/>
    <n v="0"/>
    <n v="0"/>
    <n v="0"/>
    <n v="0"/>
    <n v="1"/>
    <n v="0"/>
    <x v="0"/>
    <x v="0"/>
    <x v="2"/>
    <x v="1"/>
  </r>
  <r>
    <x v="1"/>
    <x v="63"/>
    <x v="12"/>
    <s v="ITALY"/>
    <n v="122"/>
    <n v="20684.343138081484"/>
    <n v="122"/>
    <n v="17440.32"/>
    <n v="0"/>
    <n v="0"/>
    <n v="2"/>
    <n v="234"/>
    <x v="1"/>
    <x v="1"/>
    <x v="3"/>
    <x v="3"/>
  </r>
  <r>
    <x v="1"/>
    <x v="63"/>
    <x v="49"/>
    <s v="GERMANY"/>
    <n v="122"/>
    <n v="20663.624101422389"/>
    <n v="122"/>
    <n v="21218.460000000003"/>
    <n v="84"/>
    <n v="11478.167012516888"/>
    <n v="86"/>
    <n v="10822"/>
    <x v="0"/>
    <x v="0"/>
    <x v="1"/>
    <x v="2"/>
  </r>
  <r>
    <x v="1"/>
    <x v="63"/>
    <x v="134"/>
    <s v="ITALY"/>
    <n v="62"/>
    <n v="10499.169052460253"/>
    <n v="62"/>
    <n v="9161.4"/>
    <n v="42"/>
    <n v="6005.9069440481799"/>
    <n v="20"/>
    <n v="1381"/>
    <x v="1"/>
    <x v="1"/>
    <x v="3"/>
    <x v="3"/>
  </r>
  <r>
    <x v="1"/>
    <x v="63"/>
    <x v="10"/>
    <s v="SLOVAKIA"/>
    <n v="122"/>
    <n v="20665.620770464353"/>
    <n v="122"/>
    <n v="20771.32"/>
    <n v="0"/>
    <n v="0"/>
    <n v="2"/>
    <n v="115"/>
    <x v="1"/>
    <x v="1"/>
    <x v="3"/>
    <x v="3"/>
  </r>
  <r>
    <x v="1"/>
    <x v="63"/>
    <x v="109"/>
    <s v="BELGIUM"/>
    <n v="120"/>
    <n v="20734.113515535206"/>
    <n v="120"/>
    <n v="20585.297789269553"/>
    <n v="86"/>
    <n v="11765.447012516886"/>
    <n v="73"/>
    <n v="8599"/>
    <x v="1"/>
    <x v="1"/>
    <x v="3"/>
    <x v="3"/>
  </r>
  <r>
    <x v="1"/>
    <x v="63"/>
    <x v="22"/>
    <s v="ROMANIA"/>
    <n v="246"/>
    <n v="41685.616960074076"/>
    <n v="246"/>
    <n v="42561.279999999999"/>
    <n v="52"/>
    <n v="6790.9670125168868"/>
    <n v="48"/>
    <n v="6469"/>
    <x v="0"/>
    <x v="1"/>
    <x v="2"/>
    <x v="3"/>
  </r>
  <r>
    <x v="1"/>
    <x v="63"/>
    <x v="22"/>
    <s v="ROMANIA"/>
    <n v="0"/>
    <n v="0"/>
    <n v="0"/>
    <n v="0"/>
    <n v="32"/>
    <n v="4687.2"/>
    <n v="32"/>
    <n v="4762"/>
    <x v="2"/>
    <x v="0"/>
    <x v="3"/>
    <x v="1"/>
  </r>
  <r>
    <x v="1"/>
    <x v="63"/>
    <x v="78"/>
    <s v="HUNGARY"/>
    <n v="366"/>
    <n v="62400.26588859121"/>
    <n v="366"/>
    <n v="61823.449656287907"/>
    <n v="128"/>
    <n v="16953.712540682078"/>
    <n v="99"/>
    <n v="10759"/>
    <x v="0"/>
    <x v="1"/>
    <x v="0"/>
    <x v="3"/>
  </r>
  <r>
    <x v="1"/>
    <x v="63"/>
    <x v="78"/>
    <s v="HUNGARY"/>
    <n v="0"/>
    <n v="0"/>
    <n v="0"/>
    <n v="0"/>
    <n v="84"/>
    <n v="12512.219999999998"/>
    <n v="83"/>
    <n v="11239"/>
    <x v="2"/>
    <x v="0"/>
    <x v="3"/>
    <x v="2"/>
  </r>
  <r>
    <x v="1"/>
    <x v="63"/>
    <x v="135"/>
    <s v="GREECE"/>
    <n v="244"/>
    <n v="39098.224914026112"/>
    <n v="244"/>
    <n v="39972.979999999996"/>
    <n v="86"/>
    <n v="11614.944324493878"/>
    <n v="80"/>
    <n v="10239"/>
    <x v="0"/>
    <x v="0"/>
    <x v="2"/>
    <x v="1"/>
  </r>
  <r>
    <x v="1"/>
    <x v="63"/>
    <x v="61"/>
    <s v="GERMANY"/>
    <n v="122"/>
    <n v="20665.620770464353"/>
    <n v="122"/>
    <n v="20990.82"/>
    <n v="86"/>
    <n v="11778.904963653415"/>
    <n v="92"/>
    <n v="12489"/>
    <x v="1"/>
    <x v="1"/>
    <x v="3"/>
    <x v="3"/>
  </r>
  <r>
    <x v="1"/>
    <x v="63"/>
    <x v="136"/>
    <s v="IRELAND"/>
    <n v="124"/>
    <n v="21900.781685141475"/>
    <n v="124"/>
    <n v="22084.744300202838"/>
    <n v="26"/>
    <n v="3560.8993441862985"/>
    <n v="30"/>
    <n v="3307"/>
    <x v="0"/>
    <x v="1"/>
    <x v="1"/>
    <x v="3"/>
  </r>
  <r>
    <x v="1"/>
    <x v="63"/>
    <x v="136"/>
    <s v="IRELAND"/>
    <n v="0"/>
    <n v="0"/>
    <n v="0"/>
    <n v="0"/>
    <n v="22"/>
    <n v="3364.7599999999998"/>
    <n v="16"/>
    <n v="2179"/>
    <x v="2"/>
    <x v="0"/>
    <x v="3"/>
    <x v="1"/>
  </r>
  <r>
    <x v="1"/>
    <x v="63"/>
    <x v="137"/>
    <s v="NETHERLANDS"/>
    <n v="122"/>
    <n v="20665.620770464353"/>
    <n v="122"/>
    <n v="20656.32"/>
    <n v="86"/>
    <n v="11820.526540488916"/>
    <n v="87"/>
    <n v="11343"/>
    <x v="1"/>
    <x v="1"/>
    <x v="3"/>
    <x v="3"/>
  </r>
  <r>
    <x v="1"/>
    <x v="63"/>
    <x v="123"/>
    <s v="POLAND"/>
    <n v="120"/>
    <n v="20339.012071939236"/>
    <n v="120"/>
    <n v="20831.160000000003"/>
    <n v="86"/>
    <n v="11778.904963653415"/>
    <n v="80"/>
    <n v="9670"/>
    <x v="1"/>
    <x v="1"/>
    <x v="3"/>
    <x v="3"/>
  </r>
  <r>
    <x v="1"/>
    <x v="63"/>
    <x v="26"/>
    <s v="POLAND"/>
    <n v="182"/>
    <n v="30872.876900175761"/>
    <n v="182"/>
    <n v="31806.92"/>
    <n v="130"/>
    <n v="17867.700835165113"/>
    <n v="122"/>
    <n v="13093"/>
    <x v="1"/>
    <x v="1"/>
    <x v="3"/>
    <x v="3"/>
  </r>
  <r>
    <x v="1"/>
    <x v="63"/>
    <x v="138"/>
    <s v="LITHUANIA"/>
    <n v="122"/>
    <n v="20665.620770464353"/>
    <n v="72"/>
    <n v="12647.7"/>
    <n v="84"/>
    <n v="11489.507012516888"/>
    <n v="78"/>
    <n v="10483"/>
    <x v="0"/>
    <x v="0"/>
    <x v="1"/>
    <x v="1"/>
  </r>
  <r>
    <x v="1"/>
    <x v="63"/>
    <x v="96"/>
    <s v="UKRAINE"/>
    <n v="0"/>
    <n v="0"/>
    <n v="0"/>
    <n v="0"/>
    <n v="0"/>
    <n v="0"/>
    <n v="90"/>
    <n v="13412"/>
    <x v="1"/>
    <x v="1"/>
    <x v="3"/>
    <x v="3"/>
  </r>
  <r>
    <x v="1"/>
    <x v="63"/>
    <x v="125"/>
    <s v="POLAND"/>
    <n v="122"/>
    <n v="21126.982734028101"/>
    <n v="122"/>
    <n v="21858.09"/>
    <n v="84"/>
    <n v="11964.015351671042"/>
    <n v="111"/>
    <n v="13157"/>
    <x v="0"/>
    <x v="0"/>
    <x v="1"/>
    <x v="2"/>
  </r>
  <r>
    <x v="1"/>
    <x v="63"/>
    <x v="82"/>
    <s v="UNITED KINGDOM"/>
    <n v="428"/>
    <n v="73453.01657559305"/>
    <n v="428"/>
    <n v="75299.381081081083"/>
    <n v="302"/>
    <n v="42359.08106046691"/>
    <n v="313"/>
    <n v="40223"/>
    <x v="0"/>
    <x v="0"/>
    <x v="0"/>
    <x v="0"/>
  </r>
  <r>
    <x v="1"/>
    <x v="63"/>
    <x v="56"/>
    <s v="MALTA"/>
    <n v="122"/>
    <n v="20682.414434033875"/>
    <n v="120"/>
    <n v="19229.160000000003"/>
    <n v="0"/>
    <n v="0"/>
    <n v="74"/>
    <n v="5688"/>
    <x v="1"/>
    <x v="1"/>
    <x v="3"/>
    <x v="3"/>
  </r>
  <r>
    <x v="1"/>
    <x v="63"/>
    <x v="83"/>
    <s v="UNITED KINGDOM"/>
    <n v="184"/>
    <n v="31817.082235058828"/>
    <n v="184"/>
    <n v="32669.729110947832"/>
    <n v="130"/>
    <n v="18605.484244698437"/>
    <n v="102"/>
    <n v="14430"/>
    <x v="0"/>
    <x v="0"/>
    <x v="0"/>
    <x v="0"/>
  </r>
  <r>
    <x v="1"/>
    <x v="63"/>
    <x v="139"/>
    <s v="FRANCE"/>
    <n v="124"/>
    <n v="21956.872014851866"/>
    <n v="124"/>
    <n v="20679.010000000002"/>
    <n v="84"/>
    <n v="11732.671182093964"/>
    <n v="72"/>
    <n v="7218"/>
    <x v="1"/>
    <x v="1"/>
    <x v="3"/>
    <x v="3"/>
  </r>
  <r>
    <x v="1"/>
    <x v="63"/>
    <x v="140"/>
    <s v="GERMANY"/>
    <n v="122"/>
    <n v="20676.66179250944"/>
    <n v="122"/>
    <n v="20597.760000000002"/>
    <n v="86"/>
    <n v="11778.904963653415"/>
    <n v="72"/>
    <n v="8367"/>
    <x v="1"/>
    <x v="1"/>
    <x v="3"/>
    <x v="3"/>
  </r>
  <r>
    <x v="1"/>
    <x v="63"/>
    <x v="19"/>
    <s v="GREECE"/>
    <n v="68"/>
    <n v="11355.023488953466"/>
    <n v="68"/>
    <n v="11394.119999999999"/>
    <n v="0"/>
    <n v="0"/>
    <n v="0"/>
    <n v="0"/>
    <x v="1"/>
    <x v="1"/>
    <x v="3"/>
    <x v="3"/>
  </r>
  <r>
    <x v="1"/>
    <x v="63"/>
    <x v="13"/>
    <s v="ITALY"/>
    <n v="122"/>
    <n v="20671.229871896106"/>
    <n v="122"/>
    <n v="20108.86"/>
    <n v="52"/>
    <n v="7078.4153516710412"/>
    <n v="26"/>
    <n v="2513"/>
    <x v="0"/>
    <x v="1"/>
    <x v="1"/>
    <x v="3"/>
  </r>
  <r>
    <x v="1"/>
    <x v="63"/>
    <x v="13"/>
    <s v="ITALY"/>
    <n v="0"/>
    <n v="0"/>
    <n v="0"/>
    <n v="0"/>
    <n v="32"/>
    <n v="4885.6000000000004"/>
    <n v="36"/>
    <n v="4571"/>
    <x v="2"/>
    <x v="0"/>
    <x v="3"/>
    <x v="1"/>
  </r>
  <r>
    <x v="1"/>
    <x v="63"/>
    <x v="84"/>
    <s v="UNITED KINGDOM"/>
    <n v="120"/>
    <n v="20366.102077241787"/>
    <n v="120"/>
    <n v="20152.02"/>
    <n v="0"/>
    <n v="0"/>
    <n v="2"/>
    <n v="240"/>
    <x v="0"/>
    <x v="0"/>
    <x v="0"/>
    <x v="1"/>
  </r>
  <r>
    <x v="1"/>
    <x v="63"/>
    <x v="53"/>
    <s v="FRANCE"/>
    <n v="184"/>
    <n v="32058.998822639987"/>
    <n v="184"/>
    <n v="32171.637343173432"/>
    <n v="86"/>
    <n v="11765.447012516886"/>
    <n v="124"/>
    <n v="15223"/>
    <x v="1"/>
    <x v="1"/>
    <x v="3"/>
    <x v="3"/>
  </r>
  <r>
    <x v="1"/>
    <x v="63"/>
    <x v="141"/>
    <s v="ITALY"/>
    <n v="120"/>
    <n v="20889.366596494219"/>
    <n v="120"/>
    <n v="18489.130526315788"/>
    <n v="0"/>
    <n v="0"/>
    <n v="4"/>
    <n v="257"/>
    <x v="1"/>
    <x v="1"/>
    <x v="3"/>
    <x v="3"/>
  </r>
  <r>
    <x v="1"/>
    <x v="63"/>
    <x v="45"/>
    <s v="GREECE"/>
    <n v="123"/>
    <n v="19700.31245701306"/>
    <n v="123"/>
    <n v="19418.36"/>
    <n v="0"/>
    <n v="0"/>
    <n v="2"/>
    <n v="87"/>
    <x v="1"/>
    <x v="1"/>
    <x v="3"/>
    <x v="3"/>
  </r>
  <r>
    <x v="1"/>
    <x v="63"/>
    <x v="9"/>
    <s v="LATVIA"/>
    <n v="122"/>
    <n v="20665.620770464353"/>
    <n v="122"/>
    <n v="21669.07"/>
    <n v="26"/>
    <n v="3416.2942946761946"/>
    <n v="28"/>
    <n v="3596"/>
    <x v="0"/>
    <x v="1"/>
    <x v="1"/>
    <x v="3"/>
  </r>
  <r>
    <x v="1"/>
    <x v="63"/>
    <x v="9"/>
    <s v="LATVIA"/>
    <n v="0"/>
    <n v="0"/>
    <n v="0"/>
    <n v="0"/>
    <n v="18"/>
    <n v="2630.88"/>
    <n v="16"/>
    <n v="2692"/>
    <x v="2"/>
    <x v="0"/>
    <x v="3"/>
    <x v="1"/>
  </r>
  <r>
    <x v="1"/>
    <x v="63"/>
    <x v="129"/>
    <s v="ITALY"/>
    <n v="234"/>
    <n v="39729.180213442902"/>
    <n v="234"/>
    <n v="38270.979999999996"/>
    <n v="128"/>
    <n v="17527.459258329607"/>
    <n v="4"/>
    <n v="436"/>
    <x v="0"/>
    <x v="0"/>
    <x v="2"/>
    <x v="1"/>
  </r>
  <r>
    <x v="1"/>
    <x v="63"/>
    <x v="16"/>
    <s v="BULGARIA"/>
    <n v="182"/>
    <n v="31574.457003116782"/>
    <n v="182"/>
    <n v="31112.479240069086"/>
    <n v="128"/>
    <n v="17527.459258329607"/>
    <n v="88"/>
    <n v="11749"/>
    <x v="1"/>
    <x v="1"/>
    <x v="3"/>
    <x v="3"/>
  </r>
  <r>
    <x v="1"/>
    <x v="63"/>
    <x v="48"/>
    <s v="ESTONIA"/>
    <n v="120"/>
    <n v="20344.856170605755"/>
    <n v="0"/>
    <n v="0"/>
    <n v="52"/>
    <n v="6790.9670125168868"/>
    <n v="48"/>
    <n v="5147"/>
    <x v="1"/>
    <x v="1"/>
    <x v="3"/>
    <x v="3"/>
  </r>
  <r>
    <x v="1"/>
    <x v="63"/>
    <x v="48"/>
    <s v="ESTONIA"/>
    <n v="0"/>
    <n v="0"/>
    <n v="0"/>
    <n v="0"/>
    <n v="34"/>
    <n v="4974.4799999999996"/>
    <n v="34"/>
    <n v="5651"/>
    <x v="2"/>
    <x v="0"/>
    <x v="3"/>
    <x v="1"/>
  </r>
  <r>
    <x v="1"/>
    <x v="63"/>
    <x v="2"/>
    <s v="ISRAEL"/>
    <n v="772"/>
    <n v="131240.38207928964"/>
    <n v="716"/>
    <n v="124233.22923076924"/>
    <n v="436"/>
    <n v="59723.095062584442"/>
    <n v="460"/>
    <n v="49641"/>
    <x v="0"/>
    <x v="0"/>
    <x v="0"/>
    <x v="0"/>
  </r>
  <r>
    <x v="1"/>
    <x v="63"/>
    <x v="3"/>
    <s v="GREECE"/>
    <n v="549"/>
    <n v="87978.090540588557"/>
    <n v="549"/>
    <n v="94724.773684210537"/>
    <n v="384"/>
    <n v="53751.6"/>
    <n v="364"/>
    <n v="53377"/>
    <x v="0"/>
    <x v="0"/>
    <x v="0"/>
    <x v="0"/>
  </r>
  <r>
    <x v="1"/>
    <x v="63"/>
    <x v="54"/>
    <s v="ITALY"/>
    <n v="120"/>
    <n v="20313.91873567865"/>
    <n v="120"/>
    <n v="19704.160000000003"/>
    <n v="0"/>
    <n v="0"/>
    <n v="3"/>
    <n v="257"/>
    <x v="1"/>
    <x v="1"/>
    <x v="3"/>
    <x v="3"/>
  </r>
  <r>
    <x v="1"/>
    <x v="63"/>
    <x v="20"/>
    <s v="AUSTRIA"/>
    <n v="268"/>
    <n v="44634.820851470904"/>
    <n v="268"/>
    <n v="43937.795516569196"/>
    <n v="94"/>
    <n v="12291.519245686459"/>
    <n v="116"/>
    <n v="11971"/>
    <x v="1"/>
    <x v="1"/>
    <x v="3"/>
    <x v="3"/>
  </r>
  <r>
    <x v="1"/>
    <x v="63"/>
    <x v="28"/>
    <s v="POLAND"/>
    <n v="184"/>
    <n v="31688.918224591991"/>
    <n v="184"/>
    <n v="32748.52322241681"/>
    <n v="128"/>
    <n v="17987.839277853465"/>
    <n v="114"/>
    <n v="13421"/>
    <x v="1"/>
    <x v="1"/>
    <x v="3"/>
    <x v="3"/>
  </r>
  <r>
    <x v="1"/>
    <x v="63"/>
    <x v="132"/>
    <s v="POLAND"/>
    <n v="182"/>
    <n v="30841.116841471576"/>
    <n v="182"/>
    <n v="31862.386666666665"/>
    <n v="128"/>
    <n v="17536.681307193085"/>
    <n v="114"/>
    <n v="12360"/>
    <x v="1"/>
    <x v="1"/>
    <x v="3"/>
    <x v="3"/>
  </r>
  <r>
    <x v="1"/>
    <x v="63"/>
    <x v="97"/>
    <s v="CROATIA"/>
    <n v="150"/>
    <n v="24139.42546182084"/>
    <n v="150"/>
    <n v="24021.229787234042"/>
    <n v="86"/>
    <n v="11205.187630968463"/>
    <n v="62"/>
    <n v="6308"/>
    <x v="1"/>
    <x v="1"/>
    <x v="3"/>
    <x v="3"/>
  </r>
  <r>
    <x v="1"/>
    <x v="64"/>
    <x v="5"/>
    <s v="RUSSIA"/>
    <n v="0"/>
    <n v="0"/>
    <n v="0"/>
    <n v="0"/>
    <n v="0"/>
    <n v="0"/>
    <n v="36"/>
    <n v="4590"/>
    <x v="0"/>
    <x v="0"/>
    <x v="1"/>
    <x v="2"/>
  </r>
  <r>
    <x v="1"/>
    <x v="70"/>
    <x v="89"/>
    <s v="NORWAY"/>
    <n v="2"/>
    <n v="327.13556850205225"/>
    <n v="2"/>
    <n v="346"/>
    <n v="0"/>
    <n v="0"/>
    <n v="0"/>
    <n v="0"/>
    <x v="0"/>
    <x v="0"/>
    <x v="1"/>
    <x v="1"/>
  </r>
  <r>
    <x v="1"/>
    <x v="70"/>
    <x v="28"/>
    <s v="POLAND"/>
    <n v="2"/>
    <n v="327.13556850205225"/>
    <n v="2"/>
    <n v="184"/>
    <n v="0"/>
    <n v="0"/>
    <n v="0"/>
    <n v="0"/>
    <x v="0"/>
    <x v="0"/>
    <x v="2"/>
    <x v="2"/>
  </r>
  <r>
    <x v="1"/>
    <x v="75"/>
    <x v="106"/>
    <s v="NETHERLANDS"/>
    <n v="176"/>
    <n v="29861.411051207237"/>
    <n v="176"/>
    <n v="29748.594285714287"/>
    <n v="0"/>
    <n v="0"/>
    <n v="0"/>
    <n v="0"/>
    <x v="0"/>
    <x v="0"/>
    <x v="2"/>
    <x v="1"/>
  </r>
  <r>
    <x v="1"/>
    <x v="76"/>
    <x v="77"/>
    <s v="UNITED KINGDOM"/>
    <n v="230"/>
    <n v="43754.868346718184"/>
    <n v="229"/>
    <n v="47355.840268179476"/>
    <n v="30"/>
    <n v="4412.0102443173682"/>
    <n v="25"/>
    <n v="3577"/>
    <x v="0"/>
    <x v="0"/>
    <x v="0"/>
    <x v="1"/>
  </r>
  <r>
    <x v="1"/>
    <x v="76"/>
    <x v="142"/>
    <s v="UNITED KINGDOM"/>
    <n v="60"/>
    <n v="10177.492740049187"/>
    <n v="60"/>
    <n v="10563.26"/>
    <n v="14"/>
    <n v="2023.0502443173682"/>
    <n v="3"/>
    <n v="357"/>
    <x v="0"/>
    <x v="0"/>
    <x v="1"/>
    <x v="1"/>
  </r>
  <r>
    <x v="1"/>
    <x v="76"/>
    <x v="50"/>
    <s v="UNITED KINGDOM"/>
    <n v="174"/>
    <n v="29560.96682363161"/>
    <n v="172"/>
    <n v="28838.880000000001"/>
    <n v="24"/>
    <n v="3489.2343420443158"/>
    <n v="23"/>
    <n v="2560"/>
    <x v="0"/>
    <x v="0"/>
    <x v="0"/>
    <x v="1"/>
  </r>
  <r>
    <x v="1"/>
    <x v="76"/>
    <x v="107"/>
    <s v="UNITED KINGDOM"/>
    <n v="112"/>
    <n v="19061.797771171357"/>
    <n v="113"/>
    <n v="18890.32"/>
    <n v="14"/>
    <n v="2023.0502443173682"/>
    <n v="4"/>
    <n v="248"/>
    <x v="0"/>
    <x v="0"/>
    <x v="1"/>
    <x v="1"/>
  </r>
  <r>
    <x v="1"/>
    <x v="76"/>
    <x v="108"/>
    <s v="UNITED KINGDOM"/>
    <n v="112"/>
    <n v="19061.797771171357"/>
    <n v="142"/>
    <n v="24792.886666666665"/>
    <n v="14"/>
    <n v="2023.0502443173682"/>
    <n v="14"/>
    <n v="1558"/>
    <x v="0"/>
    <x v="0"/>
    <x v="1"/>
    <x v="1"/>
  </r>
  <r>
    <x v="1"/>
    <x v="76"/>
    <x v="79"/>
    <s v="UNITED KINGDOM"/>
    <n v="148"/>
    <n v="25360.282741890427"/>
    <n v="149"/>
    <n v="26003.38"/>
    <n v="14"/>
    <n v="2023.0502443173682"/>
    <n v="3"/>
    <n v="380"/>
    <x v="0"/>
    <x v="0"/>
    <x v="2"/>
    <x v="1"/>
  </r>
  <r>
    <x v="1"/>
    <x v="76"/>
    <x v="143"/>
    <s v="UNITED KINGDOM"/>
    <n v="62"/>
    <n v="10499.169052460253"/>
    <n v="62"/>
    <n v="10685.06"/>
    <n v="8"/>
    <n v="1181.0220488634736"/>
    <n v="6"/>
    <n v="693"/>
    <x v="0"/>
    <x v="0"/>
    <x v="1"/>
    <x v="1"/>
  </r>
  <r>
    <x v="1"/>
    <x v="76"/>
    <x v="40"/>
    <s v="UNITED KINGDOM"/>
    <n v="112"/>
    <n v="19061.797771171357"/>
    <n v="113"/>
    <n v="18939.32"/>
    <n v="14"/>
    <n v="2023.0502443173682"/>
    <n v="6"/>
    <n v="540"/>
    <x v="0"/>
    <x v="0"/>
    <x v="2"/>
    <x v="1"/>
  </r>
  <r>
    <x v="1"/>
    <x v="76"/>
    <x v="110"/>
    <s v="GERMANY"/>
    <n v="0"/>
    <n v="0"/>
    <n v="1"/>
    <n v="0"/>
    <n v="0"/>
    <n v="0"/>
    <n v="1"/>
    <n v="6"/>
    <x v="0"/>
    <x v="0"/>
    <x v="1"/>
    <x v="1"/>
  </r>
  <r>
    <x v="1"/>
    <x v="76"/>
    <x v="95"/>
    <s v="PORTUGAL"/>
    <n v="0"/>
    <n v="0"/>
    <n v="1"/>
    <n v="0"/>
    <n v="0"/>
    <n v="0"/>
    <n v="0"/>
    <n v="0"/>
    <x v="0"/>
    <x v="0"/>
    <x v="1"/>
    <x v="1"/>
  </r>
  <r>
    <x v="1"/>
    <x v="76"/>
    <x v="23"/>
    <s v="UNITED KINGDOM"/>
    <n v="354"/>
    <n v="66845.564717412868"/>
    <n v="352"/>
    <n v="68143.403479221743"/>
    <n v="48"/>
    <n v="6991.926635225158"/>
    <n v="40"/>
    <n v="5268"/>
    <x v="0"/>
    <x v="0"/>
    <x v="0"/>
    <x v="0"/>
  </r>
  <r>
    <x v="1"/>
    <x v="76"/>
    <x v="82"/>
    <s v="UNITED KINGDOM"/>
    <n v="122"/>
    <n v="20676.66179250944"/>
    <n v="120"/>
    <n v="20764.82"/>
    <n v="26"/>
    <n v="3774.3963909077893"/>
    <n v="14"/>
    <n v="1671"/>
    <x v="0"/>
    <x v="0"/>
    <x v="0"/>
    <x v="0"/>
  </r>
  <r>
    <x v="1"/>
    <x v="76"/>
    <x v="83"/>
    <s v="UNITED KINGDOM"/>
    <n v="316"/>
    <n v="65005.078662838445"/>
    <n v="311"/>
    <n v="66269.694260740624"/>
    <n v="50"/>
    <n v="7290.5466352251569"/>
    <n v="41"/>
    <n v="5950"/>
    <x v="0"/>
    <x v="0"/>
    <x v="0"/>
    <x v="0"/>
  </r>
  <r>
    <x v="1"/>
    <x v="76"/>
    <x v="84"/>
    <s v="UNITED KINGDOM"/>
    <n v="122"/>
    <n v="20676.66179250944"/>
    <n v="111"/>
    <n v="19073.07"/>
    <n v="18"/>
    <n v="2620.290244317368"/>
    <n v="4"/>
    <n v="476"/>
    <x v="0"/>
    <x v="0"/>
    <x v="0"/>
    <x v="1"/>
  </r>
  <r>
    <x v="1"/>
    <x v="76"/>
    <x v="144"/>
    <s v="UNITED KINGDOM"/>
    <n v="44"/>
    <n v="7614.7085902993185"/>
    <n v="43"/>
    <n v="7519.2"/>
    <n v="0"/>
    <n v="0"/>
    <n v="0"/>
    <n v="0"/>
    <x v="0"/>
    <x v="0"/>
    <x v="1"/>
    <x v="1"/>
  </r>
  <r>
    <x v="1"/>
    <x v="76"/>
    <x v="16"/>
    <s v="BULGARIA"/>
    <n v="0"/>
    <n v="0"/>
    <n v="0"/>
    <n v="0"/>
    <n v="0"/>
    <n v="0"/>
    <n v="2"/>
    <n v="0"/>
    <x v="0"/>
    <x v="0"/>
    <x v="2"/>
    <x v="1"/>
  </r>
  <r>
    <x v="1"/>
    <x v="76"/>
    <x v="109"/>
    <s v="BELGIUM"/>
    <n v="86"/>
    <n v="13845.382323910973"/>
    <n v="86"/>
    <n v="14583.620382352939"/>
    <n v="2"/>
    <n v="266.22999999999996"/>
    <n v="2"/>
    <n v="203"/>
    <x v="0"/>
    <x v="0"/>
    <x v="2"/>
    <x v="1"/>
  </r>
  <r>
    <x v="1"/>
    <x v="76"/>
    <x v="145"/>
    <s v="GERMANY"/>
    <n v="0"/>
    <n v="0"/>
    <n v="0"/>
    <n v="0"/>
    <n v="0"/>
    <n v="0"/>
    <n v="3"/>
    <n v="496"/>
    <x v="0"/>
    <x v="0"/>
    <x v="1"/>
    <x v="1"/>
  </r>
  <r>
    <x v="1"/>
    <x v="76"/>
    <x v="106"/>
    <s v="NETHERLANDS"/>
    <n v="61"/>
    <n v="10727.699454608044"/>
    <n v="61"/>
    <n v="9894.3254691688999"/>
    <n v="0"/>
    <n v="0"/>
    <n v="0"/>
    <n v="0"/>
    <x v="0"/>
    <x v="0"/>
    <x v="2"/>
    <x v="1"/>
  </r>
  <r>
    <x v="1"/>
    <x v="77"/>
    <x v="0"/>
    <s v="GREECE"/>
    <n v="0"/>
    <n v="0"/>
    <n v="82"/>
    <n v="7359"/>
    <n v="0"/>
    <n v="0"/>
    <n v="74"/>
    <n v="4218"/>
    <x v="0"/>
    <x v="0"/>
    <x v="2"/>
    <x v="1"/>
  </r>
  <r>
    <x v="1"/>
    <x v="77"/>
    <x v="53"/>
    <s v="FRANCE"/>
    <n v="24"/>
    <n v="2934"/>
    <n v="24"/>
    <n v="2190"/>
    <n v="0"/>
    <n v="0"/>
    <n v="0"/>
    <n v="0"/>
    <x v="1"/>
    <x v="1"/>
    <x v="3"/>
    <x v="3"/>
  </r>
  <r>
    <x v="1"/>
    <x v="77"/>
    <x v="2"/>
    <s v="ISRAEL"/>
    <n v="222"/>
    <n v="28292.775925394719"/>
    <n v="222"/>
    <n v="33314.904761904763"/>
    <n v="14"/>
    <n v="1260"/>
    <n v="34"/>
    <n v="2023"/>
    <x v="0"/>
    <x v="0"/>
    <x v="0"/>
    <x v="0"/>
  </r>
  <r>
    <x v="1"/>
    <x v="79"/>
    <x v="5"/>
    <s v="RUSSIA"/>
    <n v="0"/>
    <n v="0"/>
    <n v="0"/>
    <n v="0"/>
    <n v="0"/>
    <n v="0"/>
    <n v="10"/>
    <n v="1020"/>
    <x v="0"/>
    <x v="0"/>
    <x v="1"/>
    <x v="2"/>
  </r>
  <r>
    <x v="1"/>
    <x v="83"/>
    <x v="52"/>
    <s v="UNITED KINGDOM"/>
    <n v="0"/>
    <n v="0"/>
    <n v="1"/>
    <n v="150"/>
    <n v="0"/>
    <n v="0"/>
    <n v="0"/>
    <n v="0"/>
    <x v="0"/>
    <x v="0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493EA2-70FF-4EDE-B12C-5C51263E0212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G402" firstHeaderRow="0" firstDataRow="1" firstDataCol="5" rowPageCount="2" colPageCount="1"/>
  <pivotFields count="16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85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6">
        <item x="72"/>
        <item x="133"/>
        <item x="37"/>
        <item x="8"/>
        <item x="92"/>
        <item x="106"/>
        <item x="21"/>
        <item x="0"/>
        <item x="68"/>
        <item x="1"/>
        <item x="118"/>
        <item x="12"/>
        <item x="103"/>
        <item x="38"/>
        <item x="105"/>
        <item x="15"/>
        <item x="119"/>
        <item x="49"/>
        <item x="71"/>
        <item x="35"/>
        <item x="77"/>
        <item x="134"/>
        <item x="142"/>
        <item x="10"/>
        <item x="145"/>
        <item x="50"/>
        <item x="109"/>
        <item x="22"/>
        <item x="78"/>
        <item x="39"/>
        <item x="107"/>
        <item x="135"/>
        <item x="120"/>
        <item x="121"/>
        <item x="61"/>
        <item x="73"/>
        <item x="32"/>
        <item x="57"/>
        <item x="90"/>
        <item x="91"/>
        <item x="108"/>
        <item x="122"/>
        <item x="55"/>
        <item x="136"/>
        <item x="33"/>
        <item x="79"/>
        <item x="80"/>
        <item x="18"/>
        <item x="137"/>
        <item x="143"/>
        <item x="94"/>
        <item x="34"/>
        <item x="123"/>
        <item x="104"/>
        <item x="40"/>
        <item x="74"/>
        <item x="59"/>
        <item x="62"/>
        <item x="110"/>
        <item x="117"/>
        <item x="66"/>
        <item x="41"/>
        <item x="29"/>
        <item x="111"/>
        <item x="26"/>
        <item x="138"/>
        <item x="116"/>
        <item x="112"/>
        <item x="124"/>
        <item x="96"/>
        <item x="69"/>
        <item x="11"/>
        <item x="125"/>
        <item x="87"/>
        <item x="126"/>
        <item x="81"/>
        <item x="127"/>
        <item x="60"/>
        <item x="95"/>
        <item x="51"/>
        <item x="42"/>
        <item x="23"/>
        <item x="24"/>
        <item x="82"/>
        <item x="52"/>
        <item x="128"/>
        <item x="75"/>
        <item x="56"/>
        <item x="83"/>
        <item x="139"/>
        <item x="70"/>
        <item x="140"/>
        <item x="19"/>
        <item x="13"/>
        <item x="5"/>
        <item x="58"/>
        <item x="84"/>
        <item x="76"/>
        <item x="144"/>
        <item x="93"/>
        <item x="36"/>
        <item x="43"/>
        <item x="98"/>
        <item x="89"/>
        <item x="85"/>
        <item x="53"/>
        <item x="141"/>
        <item x="25"/>
        <item x="27"/>
        <item x="44"/>
        <item x="86"/>
        <item x="45"/>
        <item x="9"/>
        <item x="129"/>
        <item x="99"/>
        <item x="63"/>
        <item x="6"/>
        <item x="113"/>
        <item x="46"/>
        <item x="47"/>
        <item x="16"/>
        <item x="7"/>
        <item x="100"/>
        <item x="64"/>
        <item x="65"/>
        <item x="130"/>
        <item x="48"/>
        <item x="67"/>
        <item x="2"/>
        <item x="3"/>
        <item x="101"/>
        <item x="114"/>
        <item x="115"/>
        <item x="131"/>
        <item x="102"/>
        <item x="54"/>
        <item x="14"/>
        <item x="20"/>
        <item x="30"/>
        <item x="17"/>
        <item x="28"/>
        <item x="132"/>
        <item x="88"/>
        <item x="4"/>
        <item x="97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3"/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3"/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0"/>
    <field x="2"/>
    <field x="1"/>
    <field x="14"/>
    <field x="15"/>
  </rowFields>
  <rowItems count="398">
    <i>
      <x/>
      <x/>
      <x v="45"/>
      <x v="3"/>
      <x v="3"/>
    </i>
    <i r="1">
      <x v="2"/>
      <x v="25"/>
      <x v="3"/>
      <x v="3"/>
    </i>
    <i r="2">
      <x v="78"/>
      <x v="3"/>
      <x v="3"/>
    </i>
    <i r="1">
      <x v="3"/>
      <x v="2"/>
      <x v="3"/>
      <x v="3"/>
    </i>
    <i r="2">
      <x v="85"/>
      <x v="3"/>
      <x v="3"/>
    </i>
    <i r="1">
      <x v="4"/>
      <x v="63"/>
      <x v="2"/>
      <x v="3"/>
    </i>
    <i r="1">
      <x v="5"/>
      <x v="76"/>
      <x v="2"/>
      <x v="2"/>
    </i>
    <i r="1">
      <x v="6"/>
      <x v="11"/>
      <x v="3"/>
      <x v="3"/>
    </i>
    <i r="2">
      <x v="41"/>
      <x v="3"/>
      <x v="3"/>
    </i>
    <i r="1">
      <x v="7"/>
      <x/>
      <x v="1"/>
      <x v="1"/>
    </i>
    <i r="2">
      <x v="25"/>
      <x v="1"/>
      <x v="1"/>
    </i>
    <i r="2">
      <x v="31"/>
      <x v="1"/>
      <x v="1"/>
    </i>
    <i r="2">
      <x v="37"/>
      <x v="1"/>
      <x v="1"/>
    </i>
    <i r="2">
      <x v="59"/>
      <x v="1"/>
      <x v="1"/>
    </i>
    <i r="2">
      <x v="68"/>
      <x v="1"/>
      <x v="1"/>
    </i>
    <i r="2">
      <x v="78"/>
      <x v="1"/>
      <x v="1"/>
    </i>
    <i r="2">
      <x v="84"/>
      <x v="1"/>
      <x v="1"/>
    </i>
    <i r="1">
      <x v="8"/>
      <x v="37"/>
      <x v="3"/>
      <x v="3"/>
    </i>
    <i r="1">
      <x v="9"/>
      <x/>
      <x v="3"/>
      <x v="3"/>
    </i>
    <i r="2">
      <x v="12"/>
      <x v="3"/>
      <x v="3"/>
    </i>
    <i r="2">
      <x v="25"/>
      <x v="3"/>
      <x v="3"/>
    </i>
    <i r="1">
      <x v="10"/>
      <x v="82"/>
      <x/>
      <x/>
    </i>
    <i r="1">
      <x v="11"/>
      <x v="5"/>
      <x v="3"/>
      <x v="3"/>
    </i>
    <i r="1">
      <x v="12"/>
      <x v="73"/>
      <x v="3"/>
      <x v="3"/>
    </i>
    <i r="1">
      <x v="13"/>
      <x v="25"/>
      <x v="1"/>
      <x v="1"/>
    </i>
    <i r="2">
      <x v="51"/>
      <x v="1"/>
      <x v="1"/>
    </i>
    <i r="1">
      <x v="14"/>
      <x v="74"/>
      <x v="3"/>
      <x v="3"/>
    </i>
    <i r="1">
      <x v="15"/>
      <x v="6"/>
      <x v="1"/>
      <x v="2"/>
    </i>
    <i r="2">
      <x v="25"/>
      <x v="1"/>
      <x v="2"/>
    </i>
    <i r="2">
      <x v="68"/>
      <x v="1"/>
      <x v="2"/>
    </i>
    <i r="2">
      <x v="78"/>
      <x v="1"/>
      <x v="2"/>
    </i>
    <i r="2">
      <x v="84"/>
      <x v="1"/>
      <x v="2"/>
    </i>
    <i r="1">
      <x v="16"/>
      <x v="83"/>
      <x v="3"/>
      <x v="3"/>
    </i>
    <i r="1">
      <x v="17"/>
      <x v="26"/>
      <x v="3"/>
      <x v="3"/>
    </i>
    <i r="1">
      <x v="18"/>
      <x v="39"/>
      <x/>
      <x/>
    </i>
    <i r="1">
      <x v="19"/>
      <x v="23"/>
      <x v="2"/>
      <x v="3"/>
    </i>
    <i r="2">
      <x v="25"/>
      <x v="2"/>
      <x v="3"/>
    </i>
    <i r="2">
      <x v="36"/>
      <x v="2"/>
      <x v="3"/>
    </i>
    <i r="2">
      <x v="45"/>
      <x v="2"/>
      <x v="3"/>
    </i>
    <i r="2">
      <x v="56"/>
      <x v="2"/>
      <x v="3"/>
    </i>
    <i r="2">
      <x v="72"/>
      <x v="2"/>
      <x v="3"/>
    </i>
    <i r="2">
      <x v="77"/>
      <x v="2"/>
      <x v="3"/>
    </i>
    <i r="2">
      <x v="84"/>
      <x/>
      <x/>
    </i>
    <i r="1">
      <x v="20"/>
      <x v="46"/>
      <x v="1"/>
      <x v="3"/>
    </i>
    <i r="2">
      <x v="77"/>
      <x v="1"/>
      <x v="3"/>
    </i>
    <i r="1">
      <x v="23"/>
      <x v="4"/>
      <x v="2"/>
      <x v="3"/>
    </i>
    <i r="2">
      <x v="25"/>
      <x v="2"/>
      <x v="3"/>
    </i>
    <i r="2">
      <x v="71"/>
      <x v="2"/>
      <x v="3"/>
    </i>
    <i r="2">
      <x v="78"/>
      <x v="2"/>
      <x v="3"/>
    </i>
    <i r="1">
      <x v="25"/>
      <x v="26"/>
      <x/>
      <x/>
    </i>
    <i r="2">
      <x v="46"/>
      <x v="1"/>
      <x v="3"/>
    </i>
    <i r="2">
      <x v="77"/>
      <x v="1"/>
      <x v="3"/>
    </i>
    <i r="1">
      <x v="26"/>
      <x v="77"/>
      <x v="3"/>
      <x v="3"/>
    </i>
    <i r="1">
      <x v="27"/>
      <x v="14"/>
      <x v="1"/>
      <x v="3"/>
    </i>
    <i r="1">
      <x v="28"/>
      <x v="46"/>
      <x v="2"/>
      <x v="2"/>
    </i>
    <i r="2">
      <x v="64"/>
      <x v="2"/>
      <x v="2"/>
    </i>
    <i r="2">
      <x v="84"/>
      <x v="2"/>
      <x v="2"/>
    </i>
    <i r="1">
      <x v="29"/>
      <x v="25"/>
      <x v="2"/>
      <x v="2"/>
    </i>
    <i r="2">
      <x v="28"/>
      <x v="2"/>
      <x v="2"/>
    </i>
    <i r="1">
      <x v="30"/>
      <x v="77"/>
      <x v="3"/>
      <x v="3"/>
    </i>
    <i r="2">
      <x v="84"/>
      <x/>
      <x/>
    </i>
    <i r="1">
      <x v="32"/>
      <x v="84"/>
      <x/>
      <x/>
    </i>
    <i r="1">
      <x v="33"/>
      <x v="84"/>
      <x v="3"/>
      <x v="3"/>
    </i>
    <i r="1">
      <x v="34"/>
      <x v="33"/>
      <x v="3"/>
      <x v="3"/>
    </i>
    <i r="2">
      <x v="46"/>
      <x v="3"/>
      <x v="3"/>
    </i>
    <i r="2">
      <x v="77"/>
      <x v="3"/>
      <x v="3"/>
    </i>
    <i r="1">
      <x v="35"/>
      <x v="45"/>
      <x v="1"/>
      <x v="3"/>
    </i>
    <i r="2">
      <x v="55"/>
      <x v="1"/>
      <x v="3"/>
    </i>
    <i r="2">
      <x v="56"/>
      <x v="1"/>
      <x v="3"/>
    </i>
    <i r="2">
      <x v="67"/>
      <x v="1"/>
      <x v="3"/>
    </i>
    <i r="2">
      <x v="72"/>
      <x v="1"/>
      <x v="3"/>
    </i>
    <i r="2">
      <x v="77"/>
      <x v="1"/>
      <x v="3"/>
    </i>
    <i r="2">
      <x v="84"/>
      <x/>
      <x/>
    </i>
    <i r="1">
      <x v="36"/>
      <x v="21"/>
      <x v="3"/>
      <x v="3"/>
    </i>
    <i r="2">
      <x v="75"/>
      <x v="3"/>
      <x v="3"/>
    </i>
    <i r="2">
      <x v="84"/>
      <x/>
      <x/>
    </i>
    <i r="1">
      <x v="37"/>
      <x v="31"/>
      <x v="3"/>
      <x v="3"/>
    </i>
    <i r="1">
      <x v="38"/>
      <x v="59"/>
      <x v="3"/>
      <x v="3"/>
    </i>
    <i r="1">
      <x v="39"/>
      <x v="60"/>
      <x v="1"/>
      <x v="2"/>
    </i>
    <i r="1">
      <x v="40"/>
      <x v="77"/>
      <x v="3"/>
      <x v="3"/>
    </i>
    <i r="2">
      <x v="84"/>
      <x/>
      <x/>
    </i>
    <i r="1">
      <x v="41"/>
      <x v="84"/>
      <x/>
      <x/>
    </i>
    <i r="1">
      <x v="42"/>
      <x v="30"/>
      <x v="2"/>
      <x v="2"/>
    </i>
    <i r="1">
      <x v="44"/>
      <x v="22"/>
      <x v="2"/>
      <x v="3"/>
    </i>
    <i r="2">
      <x v="24"/>
      <x v="2"/>
      <x v="3"/>
    </i>
    <i r="2">
      <x v="33"/>
      <x v="2"/>
      <x v="3"/>
    </i>
    <i r="2">
      <x v="77"/>
      <x/>
      <x/>
    </i>
    <i r="1">
      <x v="45"/>
      <x v="46"/>
      <x v="2"/>
      <x v="3"/>
    </i>
    <i r="2">
      <x v="77"/>
      <x v="2"/>
      <x v="3"/>
    </i>
    <i r="1">
      <x v="46"/>
      <x v="46"/>
      <x v="3"/>
      <x v="3"/>
    </i>
    <i r="1">
      <x v="47"/>
      <x v="8"/>
      <x v="3"/>
      <x v="3"/>
    </i>
    <i r="1">
      <x v="50"/>
      <x v="66"/>
      <x v="3"/>
      <x v="3"/>
    </i>
    <i r="1">
      <x v="51"/>
      <x v="22"/>
      <x v="1"/>
      <x v="2"/>
    </i>
    <i r="2">
      <x v="49"/>
      <x v="1"/>
      <x v="2"/>
    </i>
    <i r="2">
      <x v="76"/>
      <x v="1"/>
      <x v="2"/>
    </i>
    <i r="2">
      <x v="77"/>
      <x v="1"/>
      <x v="2"/>
    </i>
    <i r="1">
      <x v="52"/>
      <x v="84"/>
      <x/>
      <x/>
    </i>
    <i r="1">
      <x v="53"/>
      <x v="73"/>
      <x/>
      <x/>
    </i>
    <i r="1">
      <x v="54"/>
      <x v="25"/>
      <x v="3"/>
      <x v="3"/>
    </i>
    <i r="2">
      <x v="46"/>
      <x v="3"/>
      <x v="3"/>
    </i>
    <i r="1">
      <x v="55"/>
      <x v="45"/>
      <x v="2"/>
      <x v="3"/>
    </i>
    <i r="2">
      <x v="67"/>
      <x v="2"/>
      <x v="3"/>
    </i>
    <i r="2">
      <x v="72"/>
      <x v="2"/>
      <x v="3"/>
    </i>
    <i r="2">
      <x v="77"/>
      <x v="2"/>
      <x v="3"/>
    </i>
    <i r="1">
      <x v="56"/>
      <x v="32"/>
      <x v="3"/>
      <x v="3"/>
    </i>
    <i r="1">
      <x v="57"/>
      <x v="33"/>
      <x/>
      <x/>
    </i>
    <i r="1">
      <x v="58"/>
      <x v="77"/>
      <x/>
      <x/>
    </i>
    <i r="1">
      <x v="59"/>
      <x v="81"/>
      <x v="3"/>
      <x v="3"/>
    </i>
    <i r="1">
      <x v="60"/>
      <x v="34"/>
      <x v="2"/>
      <x v="3"/>
    </i>
    <i r="2">
      <x v="45"/>
      <x v="2"/>
      <x v="3"/>
    </i>
    <i r="2">
      <x v="55"/>
      <x v="2"/>
      <x v="3"/>
    </i>
    <i r="2">
      <x v="72"/>
      <x v="2"/>
      <x v="3"/>
    </i>
    <i r="1">
      <x v="61"/>
      <x v="25"/>
      <x/>
      <x/>
    </i>
    <i r="1">
      <x v="62"/>
      <x v="19"/>
      <x v="2"/>
      <x v="3"/>
    </i>
    <i r="2">
      <x v="84"/>
      <x v="2"/>
      <x v="3"/>
    </i>
    <i r="1">
      <x v="63"/>
      <x v="78"/>
      <x v="3"/>
      <x v="3"/>
    </i>
    <i r="1">
      <x v="64"/>
      <x v="18"/>
      <x v="2"/>
      <x v="3"/>
    </i>
    <i r="2">
      <x v="31"/>
      <x v="2"/>
      <x v="3"/>
    </i>
    <i r="2">
      <x v="71"/>
      <x v="2"/>
      <x v="3"/>
    </i>
    <i r="2">
      <x v="84"/>
      <x v="2"/>
      <x v="3"/>
    </i>
    <i r="1">
      <x v="66"/>
      <x v="80"/>
      <x v="3"/>
      <x v="3"/>
    </i>
    <i r="1">
      <x v="67"/>
      <x v="78"/>
      <x v="3"/>
      <x v="3"/>
    </i>
    <i r="1">
      <x v="68"/>
      <x v="84"/>
      <x/>
      <x/>
    </i>
    <i r="1">
      <x v="69"/>
      <x v="69"/>
      <x v="3"/>
      <x v="2"/>
    </i>
    <i r="2">
      <x v="79"/>
      <x v="3"/>
      <x v="2"/>
    </i>
    <i r="2">
      <x v="84"/>
      <x v="3"/>
      <x v="2"/>
    </i>
    <i r="1">
      <x v="70"/>
      <x v="38"/>
      <x v="3"/>
      <x v="3"/>
    </i>
    <i r="1">
      <x v="71"/>
      <x v="4"/>
      <x v="3"/>
      <x v="3"/>
    </i>
    <i r="2">
      <x v="25"/>
      <x v="3"/>
      <x v="3"/>
    </i>
    <i r="2">
      <x v="71"/>
      <x v="3"/>
      <x v="3"/>
    </i>
    <i r="2">
      <x v="78"/>
      <x v="3"/>
      <x v="3"/>
    </i>
    <i r="1">
      <x v="72"/>
      <x v="84"/>
      <x/>
      <x/>
    </i>
    <i r="1">
      <x v="73"/>
      <x v="53"/>
      <x v="3"/>
      <x v="3"/>
    </i>
    <i r="2">
      <x v="80"/>
      <x v="3"/>
      <x v="3"/>
    </i>
    <i r="1">
      <x v="74"/>
      <x v="84"/>
      <x v="3"/>
      <x v="3"/>
    </i>
    <i r="1">
      <x v="75"/>
      <x v="46"/>
      <x v="2"/>
      <x v="3"/>
    </i>
    <i r="1">
      <x v="76"/>
      <x v="84"/>
      <x v="3"/>
      <x v="3"/>
    </i>
    <i r="1">
      <x v="77"/>
      <x v="32"/>
      <x v="3"/>
      <x v="3"/>
    </i>
    <i r="1">
      <x v="78"/>
      <x v="66"/>
      <x v="3"/>
      <x v="3"/>
    </i>
    <i r="1">
      <x v="79"/>
      <x v="26"/>
      <x v="3"/>
      <x v="3"/>
    </i>
    <i r="1">
      <x v="80"/>
      <x v="25"/>
      <x v="3"/>
      <x v="3"/>
    </i>
    <i r="1">
      <x v="81"/>
      <x v="16"/>
      <x v="1"/>
      <x v="2"/>
    </i>
    <i r="2">
      <x v="26"/>
      <x v="1"/>
      <x v="2"/>
    </i>
    <i r="2">
      <x v="77"/>
      <x v="1"/>
      <x v="2"/>
    </i>
    <i r="2">
      <x v="84"/>
      <x v="1"/>
      <x v="2"/>
    </i>
    <i r="1">
      <x v="82"/>
      <x v="16"/>
      <x v="1"/>
      <x v="1"/>
    </i>
    <i r="1">
      <x v="83"/>
      <x v="46"/>
      <x v="2"/>
      <x v="3"/>
    </i>
    <i r="2">
      <x v="77"/>
      <x v="2"/>
      <x v="3"/>
    </i>
    <i r="1">
      <x v="84"/>
      <x v="26"/>
      <x v="1"/>
      <x v="1"/>
    </i>
    <i r="2">
      <x v="84"/>
      <x v="1"/>
      <x v="1"/>
    </i>
    <i r="1">
      <x v="85"/>
      <x v="84"/>
      <x/>
      <x/>
    </i>
    <i r="1">
      <x v="86"/>
      <x v="45"/>
      <x v="3"/>
      <x v="3"/>
    </i>
    <i r="2">
      <x v="72"/>
      <x v="3"/>
      <x v="3"/>
    </i>
    <i r="1">
      <x v="87"/>
      <x v="30"/>
      <x v="2"/>
      <x v="2"/>
    </i>
    <i r="1">
      <x v="88"/>
      <x v="46"/>
      <x v="1"/>
      <x v="3"/>
    </i>
    <i r="2">
      <x v="77"/>
      <x v="1"/>
      <x v="3"/>
    </i>
    <i r="1">
      <x v="90"/>
      <x v="38"/>
      <x v="3"/>
      <x v="3"/>
    </i>
    <i r="1">
      <x v="92"/>
      <x v="8"/>
      <x v="3"/>
      <x v="3"/>
    </i>
    <i r="2">
      <x v="25"/>
      <x v="3"/>
      <x v="3"/>
    </i>
    <i r="1">
      <x v="93"/>
      <x v="5"/>
      <x v="2"/>
      <x v="3"/>
    </i>
    <i r="2">
      <x v="26"/>
      <x v="2"/>
      <x v="3"/>
    </i>
    <i r="1">
      <x v="94"/>
      <x v="1"/>
      <x v="3"/>
      <x v="1"/>
    </i>
    <i r="2">
      <x v="13"/>
      <x v="3"/>
      <x v="1"/>
    </i>
    <i r="2">
      <x v="25"/>
      <x v="3"/>
      <x v="1"/>
    </i>
    <i r="2">
      <x v="42"/>
      <x v="3"/>
      <x v="1"/>
    </i>
    <i r="2">
      <x v="43"/>
      <x v="3"/>
      <x v="1"/>
    </i>
    <i r="2">
      <x v="53"/>
      <x v="3"/>
      <x v="1"/>
    </i>
    <i r="2">
      <x v="54"/>
      <x v="3"/>
      <x v="1"/>
    </i>
    <i r="2">
      <x v="58"/>
      <x v="3"/>
      <x v="1"/>
    </i>
    <i r="2">
      <x v="61"/>
      <x v="3"/>
      <x v="1"/>
    </i>
    <i r="2">
      <x v="62"/>
      <x v="3"/>
      <x v="1"/>
    </i>
    <i r="2">
      <x v="65"/>
      <x v="3"/>
      <x v="1"/>
    </i>
    <i r="2">
      <x v="80"/>
      <x v="3"/>
      <x v="1"/>
    </i>
    <i r="2">
      <x v="85"/>
      <x v="3"/>
      <x v="1"/>
    </i>
    <i r="1">
      <x v="95"/>
      <x v="31"/>
      <x v="1"/>
      <x v="1"/>
    </i>
    <i r="2">
      <x v="33"/>
      <x v="1"/>
      <x v="1"/>
    </i>
    <i r="2">
      <x v="49"/>
      <x v="1"/>
      <x v="1"/>
    </i>
    <i r="1">
      <x v="96"/>
      <x v="46"/>
      <x v="2"/>
      <x v="3"/>
    </i>
    <i r="2">
      <x v="77"/>
      <x v="2"/>
      <x v="3"/>
    </i>
    <i r="1">
      <x v="97"/>
      <x v="45"/>
      <x v="3"/>
      <x v="3"/>
    </i>
    <i r="2">
      <x v="77"/>
      <x v="3"/>
      <x v="3"/>
    </i>
    <i r="1">
      <x v="99"/>
      <x v="65"/>
      <x v="3"/>
      <x v="3"/>
    </i>
    <i r="1">
      <x v="100"/>
      <x v="24"/>
      <x/>
      <x/>
    </i>
    <i r="1">
      <x v="101"/>
      <x v="25"/>
      <x v="3"/>
      <x v="3"/>
    </i>
    <i r="1">
      <x v="102"/>
      <x v="72"/>
      <x v="3"/>
      <x v="3"/>
    </i>
    <i r="1">
      <x v="103"/>
      <x v="55"/>
      <x v="2"/>
      <x v="3"/>
    </i>
    <i r="2">
      <x v="67"/>
      <x v="2"/>
      <x v="3"/>
    </i>
    <i r="2">
      <x v="72"/>
      <x v="2"/>
      <x v="3"/>
    </i>
    <i r="1">
      <x v="104"/>
      <x v="47"/>
      <x v="3"/>
      <x v="3"/>
    </i>
    <i r="1">
      <x v="105"/>
      <x v="26"/>
      <x/>
      <x/>
    </i>
    <i r="2">
      <x v="71"/>
      <x v="1"/>
      <x v="3"/>
    </i>
    <i r="2">
      <x v="76"/>
      <x/>
      <x/>
    </i>
    <i r="2">
      <x v="78"/>
      <x/>
      <x/>
    </i>
    <i r="2">
      <x v="84"/>
      <x/>
      <x/>
    </i>
    <i r="1">
      <x v="107"/>
      <x v="17"/>
      <x v="3"/>
      <x v="3"/>
    </i>
    <i r="1">
      <x v="108"/>
      <x v="18"/>
      <x v="3"/>
      <x v="3"/>
    </i>
    <i r="1">
      <x v="109"/>
      <x v="25"/>
      <x v="1"/>
      <x v="3"/>
    </i>
    <i r="2">
      <x v="33"/>
      <x v="1"/>
      <x v="3"/>
    </i>
    <i r="2">
      <x v="71"/>
      <x v="1"/>
      <x v="3"/>
    </i>
    <i r="2">
      <x v="84"/>
      <x/>
      <x/>
    </i>
    <i r="1">
      <x v="110"/>
      <x v="50"/>
      <x v="3"/>
      <x v="3"/>
    </i>
    <i r="2">
      <x v="52"/>
      <x v="3"/>
      <x v="3"/>
    </i>
    <i r="1">
      <x v="111"/>
      <x v="25"/>
      <x v="3"/>
      <x v="3"/>
    </i>
    <i r="1">
      <x v="112"/>
      <x v="3"/>
      <x v="3"/>
      <x v="3"/>
    </i>
    <i r="1">
      <x v="113"/>
      <x v="84"/>
      <x/>
      <x/>
    </i>
    <i r="1">
      <x v="114"/>
      <x v="72"/>
      <x v="3"/>
      <x v="3"/>
    </i>
    <i r="1">
      <x v="115"/>
      <x v="33"/>
      <x/>
      <x/>
    </i>
    <i r="1">
      <x v="116"/>
      <x v="1"/>
      <x v="3"/>
      <x v="3"/>
    </i>
    <i r="2">
      <x v="80"/>
      <x v="3"/>
      <x v="3"/>
    </i>
    <i r="1">
      <x v="117"/>
      <x v="78"/>
      <x v="3"/>
      <x v="3"/>
    </i>
    <i r="1">
      <x v="118"/>
      <x v="25"/>
      <x v="3"/>
      <x v="3"/>
    </i>
    <i r="1">
      <x v="119"/>
      <x v="25"/>
      <x v="3"/>
      <x v="3"/>
    </i>
    <i r="2">
      <x v="78"/>
      <x v="3"/>
      <x v="3"/>
    </i>
    <i r="1">
      <x v="120"/>
      <x v="7"/>
      <x v="2"/>
      <x v="2"/>
    </i>
    <i r="2">
      <x v="17"/>
      <x v="2"/>
      <x v="2"/>
    </i>
    <i r="2">
      <x v="25"/>
      <x v="2"/>
      <x v="2"/>
    </i>
    <i r="2">
      <x v="84"/>
      <x v="2"/>
      <x v="2"/>
    </i>
    <i r="1">
      <x v="121"/>
      <x v="1"/>
      <x v="3"/>
      <x v="3"/>
    </i>
    <i r="2">
      <x v="13"/>
      <x v="3"/>
      <x v="3"/>
    </i>
    <i r="2">
      <x v="25"/>
      <x v="3"/>
      <x v="3"/>
    </i>
    <i r="2">
      <x v="53"/>
      <x v="3"/>
      <x v="3"/>
    </i>
    <i r="2">
      <x v="62"/>
      <x v="3"/>
      <x v="3"/>
    </i>
    <i r="2">
      <x v="80"/>
      <x v="3"/>
      <x v="3"/>
    </i>
    <i r="1">
      <x v="122"/>
      <x v="72"/>
      <x v="3"/>
      <x v="3"/>
    </i>
    <i r="1">
      <x v="123"/>
      <x v="33"/>
      <x v="1"/>
      <x v="3"/>
    </i>
    <i r="2">
      <x v="55"/>
      <x v="1"/>
      <x v="3"/>
    </i>
    <i r="2">
      <x v="56"/>
      <x v="1"/>
      <x v="3"/>
    </i>
    <i r="2">
      <x v="67"/>
      <x v="1"/>
      <x v="3"/>
    </i>
    <i r="2">
      <x v="71"/>
      <x v="1"/>
      <x v="3"/>
    </i>
    <i r="2">
      <x v="72"/>
      <x v="1"/>
      <x v="3"/>
    </i>
    <i r="2">
      <x v="77"/>
      <x v="1"/>
      <x v="3"/>
    </i>
    <i r="1">
      <x v="124"/>
      <x v="33"/>
      <x v="3"/>
      <x v="3"/>
    </i>
    <i r="1">
      <x v="125"/>
      <x v="84"/>
      <x/>
      <x/>
    </i>
    <i r="1">
      <x v="126"/>
      <x v="25"/>
      <x v="3"/>
      <x v="3"/>
    </i>
    <i r="2">
      <x v="70"/>
      <x v="3"/>
      <x v="3"/>
    </i>
    <i r="1">
      <x v="127"/>
      <x v="35"/>
      <x v="3"/>
      <x v="3"/>
    </i>
    <i r="1">
      <x v="128"/>
      <x/>
      <x v="1"/>
      <x v="1"/>
    </i>
    <i r="2">
      <x v="8"/>
      <x v="1"/>
      <x v="1"/>
    </i>
    <i r="2">
      <x v="10"/>
      <x v="1"/>
      <x v="1"/>
    </i>
    <i r="2">
      <x v="15"/>
      <x v="1"/>
      <x v="1"/>
    </i>
    <i r="2">
      <x v="25"/>
      <x v="1"/>
      <x v="1"/>
    </i>
    <i r="2">
      <x v="29"/>
      <x v="1"/>
      <x v="1"/>
    </i>
    <i r="2">
      <x v="40"/>
      <x v="1"/>
      <x v="1"/>
    </i>
    <i r="2">
      <x v="41"/>
      <x v="1"/>
      <x v="1"/>
    </i>
    <i r="2">
      <x v="44"/>
      <x v="1"/>
      <x v="1"/>
    </i>
    <i r="2">
      <x v="78"/>
      <x v="1"/>
      <x v="1"/>
    </i>
    <i r="2">
      <x v="84"/>
      <x v="1"/>
      <x v="1"/>
    </i>
    <i r="1">
      <x v="129"/>
      <x/>
      <x v="1"/>
      <x v="1"/>
    </i>
    <i r="2">
      <x v="25"/>
      <x v="1"/>
      <x v="1"/>
    </i>
    <i r="2">
      <x v="68"/>
      <x v="1"/>
      <x v="1"/>
    </i>
    <i r="2">
      <x v="84"/>
      <x v="1"/>
      <x v="1"/>
    </i>
    <i r="1">
      <x v="130"/>
      <x v="72"/>
      <x v="3"/>
      <x v="3"/>
    </i>
    <i r="1">
      <x v="131"/>
      <x v="78"/>
      <x v="3"/>
      <x v="3"/>
    </i>
    <i r="1">
      <x v="132"/>
      <x v="78"/>
      <x v="3"/>
      <x v="3"/>
    </i>
    <i r="1">
      <x v="133"/>
      <x v="84"/>
      <x v="3"/>
      <x v="3"/>
    </i>
    <i r="1">
      <x v="134"/>
      <x v="72"/>
      <x v="3"/>
      <x v="3"/>
    </i>
    <i r="1">
      <x v="135"/>
      <x v="26"/>
      <x v="3"/>
      <x v="3"/>
    </i>
    <i r="1">
      <x v="136"/>
      <x v="5"/>
      <x v="3"/>
      <x v="3"/>
    </i>
    <i r="2">
      <x v="78"/>
      <x v="3"/>
      <x v="3"/>
    </i>
    <i r="1">
      <x v="137"/>
      <x v="9"/>
      <x v="1"/>
      <x v="1"/>
    </i>
    <i r="2">
      <x v="64"/>
      <x v="1"/>
      <x v="1"/>
    </i>
    <i r="2">
      <x v="84"/>
      <x v="1"/>
      <x v="1"/>
    </i>
    <i r="1">
      <x v="138"/>
      <x v="19"/>
      <x v="3"/>
      <x v="3"/>
    </i>
    <i r="2">
      <x v="84"/>
      <x v="3"/>
      <x v="3"/>
    </i>
    <i r="1">
      <x v="139"/>
      <x v="7"/>
      <x v="3"/>
      <x v="3"/>
    </i>
    <i r="1">
      <x v="140"/>
      <x v="18"/>
      <x v="2"/>
      <x v="3"/>
    </i>
    <i r="2">
      <x v="31"/>
      <x v="2"/>
      <x v="3"/>
    </i>
    <i r="2">
      <x v="48"/>
      <x v="2"/>
      <x v="3"/>
    </i>
    <i r="2">
      <x v="84"/>
      <x v="2"/>
      <x v="3"/>
    </i>
    <i r="1">
      <x v="141"/>
      <x v="84"/>
      <x/>
      <x/>
    </i>
    <i r="1">
      <x v="142"/>
      <x v="53"/>
      <x v="3"/>
      <x v="3"/>
    </i>
    <i r="2">
      <x v="80"/>
      <x v="3"/>
      <x v="3"/>
    </i>
    <i r="1">
      <x v="143"/>
      <x/>
      <x v="2"/>
      <x v="3"/>
    </i>
    <i r="2">
      <x v="25"/>
      <x v="2"/>
      <x v="3"/>
    </i>
    <i r="2">
      <x v="35"/>
      <x v="2"/>
      <x v="3"/>
    </i>
    <i r="2">
      <x v="41"/>
      <x v="2"/>
      <x v="3"/>
    </i>
    <i r="2">
      <x v="47"/>
      <x v="2"/>
      <x v="3"/>
    </i>
    <i r="2">
      <x v="84"/>
      <x/>
      <x/>
    </i>
    <i r="1">
      <x v="144"/>
      <x v="71"/>
      <x v="3"/>
      <x v="3"/>
    </i>
    <i r="1">
      <x v="145"/>
      <x v="20"/>
      <x v="1"/>
      <x v="3"/>
    </i>
    <i r="2">
      <x v="22"/>
      <x v="1"/>
      <x v="3"/>
    </i>
    <i r="2">
      <x v="27"/>
      <x v="1"/>
      <x v="3"/>
    </i>
    <i r="2">
      <x v="39"/>
      <x v="1"/>
      <x v="3"/>
    </i>
    <i>
      <x v="1"/>
      <x v="1"/>
      <x v="23"/>
      <x v="3"/>
      <x v="3"/>
    </i>
    <i r="1">
      <x v="4"/>
      <x v="64"/>
      <x/>
      <x/>
    </i>
    <i r="1">
      <x v="5"/>
      <x v="76"/>
      <x v="2"/>
      <x v="3"/>
    </i>
    <i r="2">
      <x v="77"/>
      <x v="2"/>
      <x v="3"/>
    </i>
    <i r="1">
      <x v="7"/>
      <x/>
      <x v="2"/>
      <x v="3"/>
    </i>
    <i r="2">
      <x v="64"/>
      <x v="2"/>
      <x v="3"/>
    </i>
    <i r="2">
      <x v="78"/>
      <x v="2"/>
      <x v="3"/>
    </i>
    <i r="1">
      <x v="11"/>
      <x v="64"/>
      <x/>
      <x/>
    </i>
    <i r="1">
      <x v="14"/>
      <x v="46"/>
      <x/>
      <x/>
    </i>
    <i r="1">
      <x v="17"/>
      <x v="26"/>
      <x v="3"/>
      <x v="2"/>
    </i>
    <i r="2">
      <x v="64"/>
      <x v="3"/>
      <x v="2"/>
    </i>
    <i r="1">
      <x v="20"/>
      <x v="46"/>
      <x v="1"/>
      <x v="3"/>
    </i>
    <i r="2">
      <x v="77"/>
      <x v="1"/>
      <x v="3"/>
    </i>
    <i r="1">
      <x v="21"/>
      <x v="64"/>
      <x/>
      <x/>
    </i>
    <i r="1">
      <x v="22"/>
      <x v="77"/>
      <x v="3"/>
      <x v="3"/>
    </i>
    <i r="1">
      <x v="23"/>
      <x v="64"/>
      <x/>
      <x/>
    </i>
    <i r="1">
      <x v="24"/>
      <x v="77"/>
      <x v="3"/>
      <x v="3"/>
    </i>
    <i r="1">
      <x v="25"/>
      <x v="26"/>
      <x v="1"/>
      <x v="3"/>
    </i>
    <i r="2">
      <x v="46"/>
      <x v="1"/>
      <x v="3"/>
    </i>
    <i r="2">
      <x v="77"/>
      <x v="1"/>
      <x v="3"/>
    </i>
    <i r="1">
      <x v="26"/>
      <x v="64"/>
      <x/>
      <x/>
    </i>
    <i r="2">
      <x v="77"/>
      <x v="2"/>
      <x v="3"/>
    </i>
    <i r="1">
      <x v="27"/>
      <x v="64"/>
      <x/>
      <x v="3"/>
    </i>
    <i r="3">
      <x v="2"/>
      <x/>
    </i>
    <i r="1">
      <x v="28"/>
      <x v="64"/>
      <x/>
      <x v="2"/>
    </i>
    <i r="3">
      <x v="1"/>
      <x/>
    </i>
    <i r="1">
      <x v="29"/>
      <x v="57"/>
      <x v="3"/>
      <x v="3"/>
    </i>
    <i r="1">
      <x v="30"/>
      <x v="77"/>
      <x v="3"/>
      <x v="3"/>
    </i>
    <i r="1">
      <x v="31"/>
      <x v="64"/>
      <x v="2"/>
      <x v="3"/>
    </i>
    <i r="1">
      <x v="34"/>
      <x v="64"/>
      <x/>
      <x/>
    </i>
    <i r="1">
      <x v="40"/>
      <x v="77"/>
      <x v="3"/>
      <x v="3"/>
    </i>
    <i r="1">
      <x v="43"/>
      <x v="64"/>
      <x/>
      <x v="3"/>
    </i>
    <i r="3">
      <x v="3"/>
      <x/>
    </i>
    <i r="1">
      <x v="45"/>
      <x v="46"/>
      <x v="2"/>
      <x v="3"/>
    </i>
    <i r="2">
      <x v="77"/>
      <x v="2"/>
      <x v="3"/>
    </i>
    <i r="1">
      <x v="46"/>
      <x v="26"/>
      <x v="2"/>
      <x v="3"/>
    </i>
    <i r="2">
      <x v="46"/>
      <x v="2"/>
      <x v="3"/>
    </i>
    <i r="1">
      <x v="48"/>
      <x v="64"/>
      <x/>
      <x/>
    </i>
    <i r="1">
      <x v="49"/>
      <x v="77"/>
      <x v="3"/>
      <x v="3"/>
    </i>
    <i r="1">
      <x v="52"/>
      <x v="64"/>
      <x/>
      <x/>
    </i>
    <i r="1">
      <x v="54"/>
      <x v="46"/>
      <x v="2"/>
      <x v="3"/>
    </i>
    <i r="2">
      <x v="77"/>
      <x v="2"/>
      <x v="3"/>
    </i>
    <i r="1">
      <x v="58"/>
      <x v="77"/>
      <x v="3"/>
      <x v="3"/>
    </i>
    <i r="1">
      <x v="64"/>
      <x v="48"/>
      <x v="2"/>
      <x v="2"/>
    </i>
    <i r="2">
      <x v="64"/>
      <x/>
      <x/>
    </i>
    <i r="1">
      <x v="65"/>
      <x v="64"/>
      <x v="3"/>
      <x v="3"/>
    </i>
    <i r="1">
      <x v="69"/>
      <x v="64"/>
      <x/>
      <x/>
    </i>
    <i r="1">
      <x v="72"/>
      <x v="64"/>
      <x v="3"/>
      <x v="2"/>
    </i>
    <i r="1">
      <x v="73"/>
      <x v="58"/>
      <x v="3"/>
      <x v="3"/>
    </i>
    <i r="1">
      <x v="75"/>
      <x v="46"/>
      <x v="2"/>
      <x v="3"/>
    </i>
    <i r="1">
      <x v="78"/>
      <x v="77"/>
      <x v="3"/>
      <x v="3"/>
    </i>
    <i r="1">
      <x v="81"/>
      <x v="16"/>
      <x v="1"/>
      <x v="1"/>
    </i>
    <i r="2">
      <x v="26"/>
      <x v="1"/>
      <x v="1"/>
    </i>
    <i r="2">
      <x v="77"/>
      <x v="1"/>
      <x v="1"/>
    </i>
    <i r="1">
      <x v="82"/>
      <x v="16"/>
      <x v="3"/>
      <x v="3"/>
    </i>
    <i r="1">
      <x v="83"/>
      <x v="46"/>
      <x v="1"/>
      <x v="1"/>
    </i>
    <i r="2">
      <x v="64"/>
      <x v="1"/>
      <x v="1"/>
    </i>
    <i r="2">
      <x v="77"/>
      <x v="1"/>
      <x v="1"/>
    </i>
    <i r="1">
      <x v="84"/>
      <x v="26"/>
      <x v="2"/>
      <x v="3"/>
    </i>
    <i r="2">
      <x v="84"/>
      <x v="2"/>
      <x v="3"/>
    </i>
    <i r="1">
      <x v="87"/>
      <x v="64"/>
      <x/>
      <x/>
    </i>
    <i r="1">
      <x v="88"/>
      <x v="26"/>
      <x v="1"/>
      <x v="1"/>
    </i>
    <i r="2">
      <x v="46"/>
      <x v="1"/>
      <x v="1"/>
    </i>
    <i r="2">
      <x v="64"/>
      <x v="1"/>
      <x v="1"/>
    </i>
    <i r="2">
      <x v="77"/>
      <x v="1"/>
      <x v="1"/>
    </i>
    <i r="1">
      <x v="89"/>
      <x v="64"/>
      <x/>
      <x/>
    </i>
    <i r="1">
      <x v="91"/>
      <x v="64"/>
      <x/>
      <x/>
    </i>
    <i r="1">
      <x v="92"/>
      <x v="64"/>
      <x/>
      <x/>
    </i>
    <i r="1">
      <x v="93"/>
      <x v="64"/>
      <x/>
      <x v="3"/>
    </i>
    <i r="3">
      <x v="3"/>
      <x/>
    </i>
    <i r="1">
      <x v="94"/>
      <x v="1"/>
      <x v="3"/>
      <x v="2"/>
    </i>
    <i r="2">
      <x v="58"/>
      <x v="3"/>
      <x v="2"/>
    </i>
    <i r="2">
      <x v="61"/>
      <x v="3"/>
      <x v="2"/>
    </i>
    <i r="2">
      <x v="62"/>
      <x v="3"/>
      <x v="2"/>
    </i>
    <i r="2">
      <x v="65"/>
      <x v="3"/>
      <x v="2"/>
    </i>
    <i r="2">
      <x v="80"/>
      <x v="3"/>
      <x v="2"/>
    </i>
    <i r="1">
      <x v="95"/>
      <x v="49"/>
      <x/>
      <x/>
    </i>
    <i r="1">
      <x v="96"/>
      <x v="46"/>
      <x v="1"/>
      <x v="3"/>
    </i>
    <i r="2">
      <x v="64"/>
      <x v="1"/>
      <x v="3"/>
    </i>
    <i r="2">
      <x v="77"/>
      <x v="1"/>
      <x v="3"/>
    </i>
    <i r="1">
      <x v="98"/>
      <x v="77"/>
      <x v="3"/>
      <x v="3"/>
    </i>
    <i r="1">
      <x v="103"/>
      <x v="71"/>
      <x v="3"/>
      <x v="3"/>
    </i>
    <i r="1">
      <x v="105"/>
      <x v="31"/>
      <x v="2"/>
      <x v="2"/>
    </i>
    <i r="2">
      <x v="64"/>
      <x/>
      <x/>
    </i>
    <i r="2">
      <x v="78"/>
      <x/>
      <x/>
    </i>
    <i r="1">
      <x v="106"/>
      <x v="64"/>
      <x/>
      <x/>
    </i>
    <i r="1">
      <x v="108"/>
      <x v="18"/>
      <x v="3"/>
      <x v="3"/>
    </i>
    <i r="1">
      <x v="111"/>
      <x v="64"/>
      <x/>
      <x/>
    </i>
    <i r="1">
      <x v="112"/>
      <x v="64"/>
      <x/>
      <x v="3"/>
    </i>
    <i r="3">
      <x v="3"/>
      <x/>
    </i>
    <i r="1">
      <x v="113"/>
      <x v="64"/>
      <x v="2"/>
      <x v="3"/>
    </i>
    <i r="1">
      <x v="120"/>
      <x v="64"/>
      <x/>
      <x/>
    </i>
    <i r="2">
      <x v="77"/>
      <x v="2"/>
      <x v="3"/>
    </i>
    <i r="1">
      <x v="121"/>
      <x v="1"/>
      <x v="3"/>
      <x v="3"/>
    </i>
    <i r="2">
      <x v="25"/>
      <x v="3"/>
      <x v="3"/>
    </i>
    <i r="2">
      <x v="62"/>
      <x v="3"/>
      <x v="3"/>
    </i>
    <i r="1">
      <x v="126"/>
      <x v="64"/>
      <x/>
      <x/>
    </i>
    <i r="4">
      <x v="3"/>
    </i>
    <i r="1">
      <x v="128"/>
      <x v="8"/>
      <x v="1"/>
      <x v="1"/>
    </i>
    <i r="2">
      <x v="15"/>
      <x v="1"/>
      <x v="1"/>
    </i>
    <i r="2">
      <x v="44"/>
      <x v="1"/>
      <x v="1"/>
    </i>
    <i r="2">
      <x v="64"/>
      <x v="1"/>
      <x v="1"/>
    </i>
    <i r="2">
      <x v="78"/>
      <x v="1"/>
      <x v="1"/>
    </i>
    <i r="1">
      <x v="129"/>
      <x v="64"/>
      <x v="1"/>
      <x v="1"/>
    </i>
    <i r="1">
      <x v="135"/>
      <x v="26"/>
      <x v="3"/>
      <x v="3"/>
    </i>
    <i r="2">
      <x v="64"/>
      <x/>
      <x/>
    </i>
    <i r="1">
      <x v="137"/>
      <x v="64"/>
      <x/>
      <x/>
    </i>
    <i r="1">
      <x v="140"/>
      <x v="31"/>
      <x v="2"/>
      <x v="2"/>
    </i>
    <i r="2">
      <x v="48"/>
      <x v="2"/>
      <x v="2"/>
    </i>
    <i r="2">
      <x v="64"/>
      <x/>
      <x/>
    </i>
    <i r="2">
      <x v="71"/>
      <x v="2"/>
      <x v="2"/>
    </i>
    <i r="1">
      <x v="141"/>
      <x v="64"/>
      <x/>
      <x/>
    </i>
    <i r="1">
      <x v="144"/>
      <x v="64"/>
      <x/>
      <x/>
    </i>
    <i r="1">
      <x v="145"/>
      <x v="27"/>
      <x v="3"/>
      <x v="3"/>
    </i>
    <i t="grand">
      <x/>
    </i>
  </rowItems>
  <colFields count="1">
    <field x="-2"/>
  </colFields>
  <colItems count="2">
    <i>
      <x/>
    </i>
    <i i="1">
      <x v="1"/>
    </i>
  </colItems>
  <pageFields count="2">
    <pageField fld="12" hier="-1"/>
    <pageField fld="13" hier="-1"/>
  </pageFields>
  <dataFields count="2">
    <dataField name="Sum of SUMMER 2023 TOTAL PAX" fld="5" baseField="0" baseItem="0"/>
    <dataField name="Sum of WINTER 2023 TOTAL PAX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54BEB-A02C-46BD-99C5-EE0CDCF86C56}">
  <dimension ref="A1:G402"/>
  <sheetViews>
    <sheetView topLeftCell="A31" workbookViewId="0">
      <selection activeCell="B1" sqref="B1"/>
    </sheetView>
  </sheetViews>
  <sheetFormatPr defaultRowHeight="14.4" x14ac:dyDescent="0.3"/>
  <cols>
    <col min="1" max="1" width="13.109375" bestFit="1" customWidth="1"/>
    <col min="2" max="2" width="22.6640625" bestFit="1" customWidth="1"/>
    <col min="3" max="3" width="16.33203125" bestFit="1" customWidth="1"/>
    <col min="4" max="5" width="41.44140625" bestFit="1" customWidth="1"/>
    <col min="6" max="6" width="31" bestFit="1" customWidth="1"/>
    <col min="7" max="7" width="29.88671875" bestFit="1" customWidth="1"/>
  </cols>
  <sheetData>
    <row r="1" spans="1:7" x14ac:dyDescent="0.3">
      <c r="A1" s="1" t="s">
        <v>0</v>
      </c>
      <c r="B1" t="s">
        <v>1</v>
      </c>
    </row>
    <row r="2" spans="1:7" x14ac:dyDescent="0.3">
      <c r="A2" s="1" t="s">
        <v>2</v>
      </c>
      <c r="B2" t="s">
        <v>1</v>
      </c>
    </row>
    <row r="4" spans="1:7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t="s">
        <v>8</v>
      </c>
      <c r="G4" t="s">
        <v>9</v>
      </c>
    </row>
    <row r="5" spans="1:7" x14ac:dyDescent="0.3">
      <c r="A5" t="s">
        <v>10</v>
      </c>
      <c r="B5" t="s">
        <v>11</v>
      </c>
      <c r="C5" t="s">
        <v>12</v>
      </c>
      <c r="D5" t="s">
        <v>13</v>
      </c>
      <c r="E5" t="s">
        <v>13</v>
      </c>
      <c r="F5">
        <v>7807.1001221867873</v>
      </c>
      <c r="G5">
        <v>0</v>
      </c>
    </row>
    <row r="6" spans="1:7" x14ac:dyDescent="0.3">
      <c r="A6" t="s">
        <v>10</v>
      </c>
      <c r="B6" t="s">
        <v>14</v>
      </c>
      <c r="C6" t="s">
        <v>15</v>
      </c>
      <c r="D6" t="s">
        <v>13</v>
      </c>
      <c r="E6" t="s">
        <v>13</v>
      </c>
      <c r="F6">
        <v>3773.0170195752157</v>
      </c>
      <c r="G6">
        <v>0</v>
      </c>
    </row>
    <row r="7" spans="1:7" x14ac:dyDescent="0.3">
      <c r="A7" t="s">
        <v>10</v>
      </c>
      <c r="B7" t="s">
        <v>14</v>
      </c>
      <c r="C7" t="s">
        <v>16</v>
      </c>
      <c r="D7" t="s">
        <v>13</v>
      </c>
      <c r="E7" t="s">
        <v>13</v>
      </c>
      <c r="F7">
        <v>5277.6</v>
      </c>
      <c r="G7">
        <v>0</v>
      </c>
    </row>
    <row r="8" spans="1:7" x14ac:dyDescent="0.3">
      <c r="A8" t="s">
        <v>10</v>
      </c>
      <c r="B8" t="s">
        <v>17</v>
      </c>
      <c r="C8" t="s">
        <v>18</v>
      </c>
      <c r="D8" t="s">
        <v>13</v>
      </c>
      <c r="E8" t="s">
        <v>13</v>
      </c>
      <c r="F8">
        <v>118.53949511607256</v>
      </c>
      <c r="G8">
        <v>0</v>
      </c>
    </row>
    <row r="9" spans="1:7" x14ac:dyDescent="0.3">
      <c r="A9" t="s">
        <v>10</v>
      </c>
      <c r="B9" t="s">
        <v>17</v>
      </c>
      <c r="C9" t="s">
        <v>19</v>
      </c>
      <c r="D9" t="s">
        <v>13</v>
      </c>
      <c r="E9" t="s">
        <v>13</v>
      </c>
      <c r="F9">
        <v>0</v>
      </c>
      <c r="G9">
        <v>0</v>
      </c>
    </row>
    <row r="10" spans="1:7" x14ac:dyDescent="0.3">
      <c r="A10" t="s">
        <v>10</v>
      </c>
      <c r="B10" t="s">
        <v>20</v>
      </c>
      <c r="C10" t="s">
        <v>21</v>
      </c>
      <c r="D10" t="s">
        <v>22</v>
      </c>
      <c r="E10" t="s">
        <v>13</v>
      </c>
      <c r="F10">
        <v>34662.101225397957</v>
      </c>
      <c r="G10">
        <v>10876.025746376323</v>
      </c>
    </row>
    <row r="11" spans="1:7" x14ac:dyDescent="0.3">
      <c r="A11" t="s">
        <v>10</v>
      </c>
      <c r="B11" t="s">
        <v>23</v>
      </c>
      <c r="C11" t="s">
        <v>24</v>
      </c>
      <c r="D11" t="s">
        <v>22</v>
      </c>
      <c r="E11" t="s">
        <v>22</v>
      </c>
      <c r="F11">
        <v>27752.044423452466</v>
      </c>
      <c r="G11">
        <v>16335.708450156118</v>
      </c>
    </row>
    <row r="12" spans="1:7" x14ac:dyDescent="0.3">
      <c r="A12" t="s">
        <v>10</v>
      </c>
      <c r="B12" t="s">
        <v>25</v>
      </c>
      <c r="C12" t="s">
        <v>26</v>
      </c>
      <c r="D12" t="s">
        <v>13</v>
      </c>
      <c r="E12" t="s">
        <v>13</v>
      </c>
      <c r="F12">
        <v>50.619916879922116</v>
      </c>
      <c r="G12">
        <v>0</v>
      </c>
    </row>
    <row r="13" spans="1:7" x14ac:dyDescent="0.3">
      <c r="A13" t="s">
        <v>10</v>
      </c>
      <c r="B13" t="s">
        <v>25</v>
      </c>
      <c r="C13" t="s">
        <v>27</v>
      </c>
      <c r="D13" t="s">
        <v>13</v>
      </c>
      <c r="E13" t="s">
        <v>13</v>
      </c>
      <c r="F13">
        <v>0</v>
      </c>
      <c r="G13">
        <v>135.36747215622893</v>
      </c>
    </row>
    <row r="14" spans="1:7" x14ac:dyDescent="0.3">
      <c r="A14" t="s">
        <v>10</v>
      </c>
      <c r="B14" t="s">
        <v>28</v>
      </c>
      <c r="C14" t="s">
        <v>29</v>
      </c>
      <c r="D14" t="s">
        <v>30</v>
      </c>
      <c r="E14" t="s">
        <v>30</v>
      </c>
      <c r="F14">
        <v>433325.93307135155</v>
      </c>
      <c r="G14">
        <v>240875.41354435979</v>
      </c>
    </row>
    <row r="15" spans="1:7" x14ac:dyDescent="0.3">
      <c r="A15" t="s">
        <v>10</v>
      </c>
      <c r="B15" t="s">
        <v>28</v>
      </c>
      <c r="C15" t="s">
        <v>15</v>
      </c>
      <c r="D15" t="s">
        <v>30</v>
      </c>
      <c r="E15" t="s">
        <v>30</v>
      </c>
      <c r="F15">
        <v>128361.60000000002</v>
      </c>
      <c r="G15">
        <v>77213.672431944651</v>
      </c>
    </row>
    <row r="16" spans="1:7" x14ac:dyDescent="0.3">
      <c r="A16" t="s">
        <v>10</v>
      </c>
      <c r="B16" t="s">
        <v>28</v>
      </c>
      <c r="C16" t="s">
        <v>31</v>
      </c>
      <c r="D16" t="s">
        <v>30</v>
      </c>
      <c r="E16" t="s">
        <v>30</v>
      </c>
      <c r="F16">
        <v>0</v>
      </c>
      <c r="G16">
        <v>139.85999999999999</v>
      </c>
    </row>
    <row r="17" spans="1:7" x14ac:dyDescent="0.3">
      <c r="A17" t="s">
        <v>10</v>
      </c>
      <c r="B17" t="s">
        <v>28</v>
      </c>
      <c r="C17" t="s">
        <v>32</v>
      </c>
      <c r="D17" t="s">
        <v>30</v>
      </c>
      <c r="E17" t="s">
        <v>30</v>
      </c>
      <c r="F17">
        <v>6737.4400000000005</v>
      </c>
      <c r="G17">
        <v>4150.5046172356751</v>
      </c>
    </row>
    <row r="18" spans="1:7" x14ac:dyDescent="0.3">
      <c r="A18" t="s">
        <v>10</v>
      </c>
      <c r="B18" t="s">
        <v>28</v>
      </c>
      <c r="C18" t="s">
        <v>33</v>
      </c>
      <c r="D18" t="s">
        <v>30</v>
      </c>
      <c r="E18" t="s">
        <v>30</v>
      </c>
      <c r="F18">
        <v>211.33726905457092</v>
      </c>
      <c r="G18">
        <v>0</v>
      </c>
    </row>
    <row r="19" spans="1:7" x14ac:dyDescent="0.3">
      <c r="A19" t="s">
        <v>10</v>
      </c>
      <c r="B19" t="s">
        <v>28</v>
      </c>
      <c r="C19" t="s">
        <v>34</v>
      </c>
      <c r="D19" t="s">
        <v>30</v>
      </c>
      <c r="E19" t="s">
        <v>30</v>
      </c>
      <c r="F19">
        <v>192218.4</v>
      </c>
      <c r="G19">
        <v>116727.70864791697</v>
      </c>
    </row>
    <row r="20" spans="1:7" x14ac:dyDescent="0.3">
      <c r="A20" t="s">
        <v>10</v>
      </c>
      <c r="B20" t="s">
        <v>28</v>
      </c>
      <c r="C20" t="s">
        <v>16</v>
      </c>
      <c r="D20" t="s">
        <v>30</v>
      </c>
      <c r="E20" t="s">
        <v>30</v>
      </c>
      <c r="F20">
        <v>0</v>
      </c>
      <c r="G20">
        <v>0</v>
      </c>
    </row>
    <row r="21" spans="1:7" x14ac:dyDescent="0.3">
      <c r="A21" t="s">
        <v>10</v>
      </c>
      <c r="B21" t="s">
        <v>28</v>
      </c>
      <c r="C21" t="s">
        <v>35</v>
      </c>
      <c r="D21" t="s">
        <v>30</v>
      </c>
      <c r="E21" t="s">
        <v>30</v>
      </c>
      <c r="F21">
        <v>84265.900235799767</v>
      </c>
      <c r="G21">
        <v>37980.676643104227</v>
      </c>
    </row>
    <row r="22" spans="1:7" x14ac:dyDescent="0.3">
      <c r="A22" t="s">
        <v>10</v>
      </c>
      <c r="B22" t="s">
        <v>36</v>
      </c>
      <c r="C22" t="s">
        <v>32</v>
      </c>
      <c r="D22" t="s">
        <v>13</v>
      </c>
      <c r="E22" t="s">
        <v>13</v>
      </c>
      <c r="F22">
        <v>7047.5881410249913</v>
      </c>
      <c r="G22">
        <v>4246.3844514891161</v>
      </c>
    </row>
    <row r="23" spans="1:7" x14ac:dyDescent="0.3">
      <c r="A23" t="s">
        <v>10</v>
      </c>
      <c r="B23" t="s">
        <v>37</v>
      </c>
      <c r="C23" t="s">
        <v>29</v>
      </c>
      <c r="D23" t="s">
        <v>13</v>
      </c>
      <c r="E23" t="s">
        <v>13</v>
      </c>
      <c r="F23">
        <v>0</v>
      </c>
      <c r="G23">
        <v>0</v>
      </c>
    </row>
    <row r="24" spans="1:7" x14ac:dyDescent="0.3">
      <c r="A24" t="s">
        <v>10</v>
      </c>
      <c r="B24" t="s">
        <v>37</v>
      </c>
      <c r="C24" t="s">
        <v>38</v>
      </c>
      <c r="D24" t="s">
        <v>13</v>
      </c>
      <c r="E24" t="s">
        <v>13</v>
      </c>
      <c r="F24">
        <v>221.85575619479039</v>
      </c>
      <c r="G24">
        <v>0</v>
      </c>
    </row>
    <row r="25" spans="1:7" x14ac:dyDescent="0.3">
      <c r="A25" t="s">
        <v>10</v>
      </c>
      <c r="B25" t="s">
        <v>37</v>
      </c>
      <c r="C25" t="s">
        <v>15</v>
      </c>
      <c r="D25" t="s">
        <v>13</v>
      </c>
      <c r="E25" t="s">
        <v>13</v>
      </c>
      <c r="F25">
        <v>490.99224731633939</v>
      </c>
      <c r="G25">
        <v>0</v>
      </c>
    </row>
    <row r="26" spans="1:7" x14ac:dyDescent="0.3">
      <c r="A26" t="s">
        <v>10</v>
      </c>
      <c r="B26" t="s">
        <v>39</v>
      </c>
      <c r="C26" t="s">
        <v>40</v>
      </c>
      <c r="D26" t="s">
        <v>41</v>
      </c>
      <c r="F26">
        <v>3674.2651812949248</v>
      </c>
      <c r="G26">
        <v>0</v>
      </c>
    </row>
    <row r="27" spans="1:7" x14ac:dyDescent="0.3">
      <c r="A27" t="s">
        <v>10</v>
      </c>
      <c r="B27" t="s">
        <v>42</v>
      </c>
      <c r="C27" t="s">
        <v>43</v>
      </c>
      <c r="D27" t="s">
        <v>13</v>
      </c>
      <c r="E27" t="s">
        <v>13</v>
      </c>
      <c r="F27">
        <v>0</v>
      </c>
      <c r="G27">
        <v>0</v>
      </c>
    </row>
    <row r="28" spans="1:7" x14ac:dyDescent="0.3">
      <c r="A28" t="s">
        <v>10</v>
      </c>
      <c r="B28" t="s">
        <v>44</v>
      </c>
      <c r="C28" t="s">
        <v>45</v>
      </c>
      <c r="D28" t="s">
        <v>13</v>
      </c>
      <c r="E28" t="s">
        <v>13</v>
      </c>
      <c r="F28">
        <v>0</v>
      </c>
      <c r="G28">
        <v>0</v>
      </c>
    </row>
    <row r="29" spans="1:7" x14ac:dyDescent="0.3">
      <c r="A29" t="s">
        <v>10</v>
      </c>
      <c r="B29" t="s">
        <v>46</v>
      </c>
      <c r="C29" t="s">
        <v>15</v>
      </c>
      <c r="D29" t="s">
        <v>30</v>
      </c>
      <c r="E29" t="s">
        <v>30</v>
      </c>
      <c r="F29">
        <v>66492.543786970564</v>
      </c>
      <c r="G29">
        <v>39519.062169877056</v>
      </c>
    </row>
    <row r="30" spans="1:7" x14ac:dyDescent="0.3">
      <c r="A30" t="s">
        <v>10</v>
      </c>
      <c r="B30" t="s">
        <v>46</v>
      </c>
      <c r="C30" t="s">
        <v>47</v>
      </c>
      <c r="D30" t="s">
        <v>30</v>
      </c>
      <c r="E30" t="s">
        <v>30</v>
      </c>
      <c r="F30">
        <v>89300.569055916625</v>
      </c>
      <c r="G30">
        <v>27663.343518913942</v>
      </c>
    </row>
    <row r="31" spans="1:7" x14ac:dyDescent="0.3">
      <c r="A31" t="s">
        <v>10</v>
      </c>
      <c r="B31" t="s">
        <v>48</v>
      </c>
      <c r="C31" t="s">
        <v>49</v>
      </c>
      <c r="D31" t="s">
        <v>13</v>
      </c>
      <c r="E31" t="s">
        <v>13</v>
      </c>
      <c r="F31">
        <v>188.23562425913198</v>
      </c>
      <c r="G31">
        <v>0</v>
      </c>
    </row>
    <row r="32" spans="1:7" x14ac:dyDescent="0.3">
      <c r="A32" t="s">
        <v>10</v>
      </c>
      <c r="B32" t="s">
        <v>50</v>
      </c>
      <c r="C32" t="s">
        <v>51</v>
      </c>
      <c r="D32" t="s">
        <v>30</v>
      </c>
      <c r="E32" t="s">
        <v>22</v>
      </c>
      <c r="F32">
        <v>47359.429141282366</v>
      </c>
      <c r="G32">
        <v>13395.766437468814</v>
      </c>
    </row>
    <row r="33" spans="1:7" x14ac:dyDescent="0.3">
      <c r="A33" t="s">
        <v>10</v>
      </c>
      <c r="B33" t="s">
        <v>50</v>
      </c>
      <c r="C33" t="s">
        <v>15</v>
      </c>
      <c r="D33" t="s">
        <v>30</v>
      </c>
      <c r="E33" t="s">
        <v>22</v>
      </c>
      <c r="F33">
        <v>132.53214601288698</v>
      </c>
      <c r="G33">
        <v>0</v>
      </c>
    </row>
    <row r="34" spans="1:7" x14ac:dyDescent="0.3">
      <c r="A34" t="s">
        <v>10</v>
      </c>
      <c r="B34" t="s">
        <v>50</v>
      </c>
      <c r="C34" t="s">
        <v>34</v>
      </c>
      <c r="D34" t="s">
        <v>30</v>
      </c>
      <c r="E34" t="s">
        <v>22</v>
      </c>
      <c r="F34">
        <v>0</v>
      </c>
      <c r="G34">
        <v>0</v>
      </c>
    </row>
    <row r="35" spans="1:7" x14ac:dyDescent="0.3">
      <c r="A35" t="s">
        <v>10</v>
      </c>
      <c r="B35" t="s">
        <v>50</v>
      </c>
      <c r="C35" t="s">
        <v>16</v>
      </c>
      <c r="D35" t="s">
        <v>30</v>
      </c>
      <c r="E35" t="s">
        <v>22</v>
      </c>
      <c r="F35">
        <v>0</v>
      </c>
      <c r="G35">
        <v>0</v>
      </c>
    </row>
    <row r="36" spans="1:7" x14ac:dyDescent="0.3">
      <c r="A36" t="s">
        <v>10</v>
      </c>
      <c r="B36" t="s">
        <v>50</v>
      </c>
      <c r="C36" t="s">
        <v>35</v>
      </c>
      <c r="D36" t="s">
        <v>30</v>
      </c>
      <c r="E36" t="s">
        <v>22</v>
      </c>
      <c r="F36">
        <v>23837.646930187151</v>
      </c>
      <c r="G36">
        <v>16421.267638690057</v>
      </c>
    </row>
    <row r="37" spans="1:7" x14ac:dyDescent="0.3">
      <c r="A37" t="s">
        <v>10</v>
      </c>
      <c r="B37" t="s">
        <v>52</v>
      </c>
      <c r="C37" t="s">
        <v>53</v>
      </c>
      <c r="D37" t="s">
        <v>13</v>
      </c>
      <c r="E37" t="s">
        <v>13</v>
      </c>
      <c r="F37">
        <v>1596.1140161417893</v>
      </c>
      <c r="G37">
        <v>0</v>
      </c>
    </row>
    <row r="38" spans="1:7" x14ac:dyDescent="0.3">
      <c r="A38" t="s">
        <v>10</v>
      </c>
      <c r="B38" t="s">
        <v>54</v>
      </c>
      <c r="C38" t="s">
        <v>55</v>
      </c>
      <c r="D38" t="s">
        <v>13</v>
      </c>
      <c r="E38" t="s">
        <v>13</v>
      </c>
      <c r="F38">
        <v>28562.7652863238</v>
      </c>
      <c r="G38">
        <v>10302.062987233916</v>
      </c>
    </row>
    <row r="39" spans="1:7" x14ac:dyDescent="0.3">
      <c r="A39" t="s">
        <v>10</v>
      </c>
      <c r="B39" t="s">
        <v>56</v>
      </c>
      <c r="C39" t="s">
        <v>57</v>
      </c>
      <c r="D39" t="s">
        <v>41</v>
      </c>
      <c r="F39">
        <v>3139.9331705933541</v>
      </c>
      <c r="G39">
        <v>0</v>
      </c>
    </row>
    <row r="40" spans="1:7" x14ac:dyDescent="0.3">
      <c r="A40" t="s">
        <v>10</v>
      </c>
      <c r="B40" t="s">
        <v>58</v>
      </c>
      <c r="C40" t="s">
        <v>59</v>
      </c>
      <c r="D40" t="s">
        <v>22</v>
      </c>
      <c r="E40" t="s">
        <v>13</v>
      </c>
      <c r="F40">
        <v>81.832041219389893</v>
      </c>
      <c r="G40">
        <v>0</v>
      </c>
    </row>
    <row r="41" spans="1:7" x14ac:dyDescent="0.3">
      <c r="A41" t="s">
        <v>10</v>
      </c>
      <c r="B41" t="s">
        <v>58</v>
      </c>
      <c r="C41" t="s">
        <v>15</v>
      </c>
      <c r="D41" t="s">
        <v>22</v>
      </c>
      <c r="E41" t="s">
        <v>13</v>
      </c>
      <c r="F41">
        <v>327.32816487755957</v>
      </c>
      <c r="G41">
        <v>0</v>
      </c>
    </row>
    <row r="42" spans="1:7" x14ac:dyDescent="0.3">
      <c r="A42" t="s">
        <v>10</v>
      </c>
      <c r="B42" t="s">
        <v>58</v>
      </c>
      <c r="C42" t="s">
        <v>60</v>
      </c>
      <c r="D42" t="s">
        <v>22</v>
      </c>
      <c r="E42" t="s">
        <v>13</v>
      </c>
      <c r="F42">
        <v>90.924490243766556</v>
      </c>
      <c r="G42">
        <v>0</v>
      </c>
    </row>
    <row r="43" spans="1:7" x14ac:dyDescent="0.3">
      <c r="A43" t="s">
        <v>10</v>
      </c>
      <c r="B43" t="s">
        <v>58</v>
      </c>
      <c r="C43" t="s">
        <v>12</v>
      </c>
      <c r="D43" t="s">
        <v>22</v>
      </c>
      <c r="E43" t="s">
        <v>13</v>
      </c>
      <c r="F43">
        <v>9011.2807046131784</v>
      </c>
      <c r="G43">
        <v>0</v>
      </c>
    </row>
    <row r="44" spans="1:7" x14ac:dyDescent="0.3">
      <c r="A44" t="s">
        <v>10</v>
      </c>
      <c r="B44" t="s">
        <v>58</v>
      </c>
      <c r="C44" t="s">
        <v>61</v>
      </c>
      <c r="D44" t="s">
        <v>22</v>
      </c>
      <c r="E44" t="s">
        <v>13</v>
      </c>
      <c r="F44">
        <v>2610.2363468219419</v>
      </c>
      <c r="G44">
        <v>0</v>
      </c>
    </row>
    <row r="45" spans="1:7" x14ac:dyDescent="0.3">
      <c r="A45" t="s">
        <v>10</v>
      </c>
      <c r="B45" t="s">
        <v>58</v>
      </c>
      <c r="C45" t="s">
        <v>62</v>
      </c>
      <c r="D45" t="s">
        <v>22</v>
      </c>
      <c r="E45" t="s">
        <v>13</v>
      </c>
      <c r="F45">
        <v>10624.068452042964</v>
      </c>
      <c r="G45">
        <v>0</v>
      </c>
    </row>
    <row r="46" spans="1:7" x14ac:dyDescent="0.3">
      <c r="A46" t="s">
        <v>10</v>
      </c>
      <c r="B46" t="s">
        <v>58</v>
      </c>
      <c r="C46" t="s">
        <v>63</v>
      </c>
      <c r="D46" t="s">
        <v>22</v>
      </c>
      <c r="E46" t="s">
        <v>13</v>
      </c>
      <c r="F46">
        <v>0</v>
      </c>
      <c r="G46">
        <v>0</v>
      </c>
    </row>
    <row r="47" spans="1:7" x14ac:dyDescent="0.3">
      <c r="A47" t="s">
        <v>10</v>
      </c>
      <c r="B47" t="s">
        <v>58</v>
      </c>
      <c r="C47" t="s">
        <v>35</v>
      </c>
      <c r="D47" t="s">
        <v>41</v>
      </c>
      <c r="F47">
        <v>0</v>
      </c>
      <c r="G47">
        <v>0</v>
      </c>
    </row>
    <row r="48" spans="1:7" x14ac:dyDescent="0.3">
      <c r="A48" t="s">
        <v>10</v>
      </c>
      <c r="B48" t="s">
        <v>64</v>
      </c>
      <c r="C48" t="s">
        <v>65</v>
      </c>
      <c r="D48" t="s">
        <v>30</v>
      </c>
      <c r="E48" t="s">
        <v>13</v>
      </c>
      <c r="F48">
        <v>46246.489948378003</v>
      </c>
      <c r="G48">
        <v>1782.3705301850259</v>
      </c>
    </row>
    <row r="49" spans="1:7" x14ac:dyDescent="0.3">
      <c r="A49" t="s">
        <v>10</v>
      </c>
      <c r="B49" t="s">
        <v>64</v>
      </c>
      <c r="C49" t="s">
        <v>63</v>
      </c>
      <c r="D49" t="s">
        <v>30</v>
      </c>
      <c r="E49" t="s">
        <v>13</v>
      </c>
      <c r="F49">
        <v>36056.006966865243</v>
      </c>
      <c r="G49">
        <v>284.27169152808074</v>
      </c>
    </row>
    <row r="50" spans="1:7" x14ac:dyDescent="0.3">
      <c r="A50" t="s">
        <v>10</v>
      </c>
      <c r="B50" t="s">
        <v>66</v>
      </c>
      <c r="C50" t="s">
        <v>67</v>
      </c>
      <c r="D50" t="s">
        <v>22</v>
      </c>
      <c r="E50" t="s">
        <v>13</v>
      </c>
      <c r="F50">
        <v>9190.3360739124564</v>
      </c>
      <c r="G50">
        <v>0</v>
      </c>
    </row>
    <row r="51" spans="1:7" x14ac:dyDescent="0.3">
      <c r="A51" t="s">
        <v>10</v>
      </c>
      <c r="B51" t="s">
        <v>66</v>
      </c>
      <c r="C51" t="s">
        <v>15</v>
      </c>
      <c r="D51" t="s">
        <v>22</v>
      </c>
      <c r="E51" t="s">
        <v>13</v>
      </c>
      <c r="F51">
        <v>3764.3173976090702</v>
      </c>
      <c r="G51">
        <v>0</v>
      </c>
    </row>
    <row r="52" spans="1:7" x14ac:dyDescent="0.3">
      <c r="A52" t="s">
        <v>10</v>
      </c>
      <c r="B52" t="s">
        <v>66</v>
      </c>
      <c r="C52" t="s">
        <v>68</v>
      </c>
      <c r="D52" t="s">
        <v>22</v>
      </c>
      <c r="E52" t="s">
        <v>13</v>
      </c>
      <c r="F52">
        <v>20625.417674445729</v>
      </c>
      <c r="G52">
        <v>0</v>
      </c>
    </row>
    <row r="53" spans="1:7" x14ac:dyDescent="0.3">
      <c r="A53" t="s">
        <v>10</v>
      </c>
      <c r="B53" t="s">
        <v>66</v>
      </c>
      <c r="C53" t="s">
        <v>16</v>
      </c>
      <c r="D53" t="s">
        <v>22</v>
      </c>
      <c r="E53" t="s">
        <v>13</v>
      </c>
      <c r="F53">
        <v>117</v>
      </c>
      <c r="G53">
        <v>0</v>
      </c>
    </row>
    <row r="54" spans="1:7" x14ac:dyDescent="0.3">
      <c r="A54" t="s">
        <v>10</v>
      </c>
      <c r="B54" t="s">
        <v>69</v>
      </c>
      <c r="C54" t="s">
        <v>55</v>
      </c>
      <c r="D54" t="s">
        <v>41</v>
      </c>
      <c r="F54">
        <v>22153.62774360846</v>
      </c>
      <c r="G54">
        <v>0</v>
      </c>
    </row>
    <row r="55" spans="1:7" x14ac:dyDescent="0.3">
      <c r="A55" t="s">
        <v>10</v>
      </c>
      <c r="B55" t="s">
        <v>69</v>
      </c>
      <c r="C55" t="s">
        <v>65</v>
      </c>
      <c r="D55" t="s">
        <v>30</v>
      </c>
      <c r="E55" t="s">
        <v>13</v>
      </c>
      <c r="F55">
        <v>18686.557829072233</v>
      </c>
      <c r="G55">
        <v>891.18526509251296</v>
      </c>
    </row>
    <row r="56" spans="1:7" x14ac:dyDescent="0.3">
      <c r="A56" t="s">
        <v>10</v>
      </c>
      <c r="B56" t="s">
        <v>69</v>
      </c>
      <c r="C56" t="s">
        <v>63</v>
      </c>
      <c r="D56" t="s">
        <v>30</v>
      </c>
      <c r="E56" t="s">
        <v>13</v>
      </c>
      <c r="F56">
        <v>28483.749847159514</v>
      </c>
      <c r="G56">
        <v>284.27169152808074</v>
      </c>
    </row>
    <row r="57" spans="1:7" x14ac:dyDescent="0.3">
      <c r="A57" t="s">
        <v>10</v>
      </c>
      <c r="B57" t="s">
        <v>70</v>
      </c>
      <c r="C57" t="s">
        <v>63</v>
      </c>
      <c r="D57" t="s">
        <v>13</v>
      </c>
      <c r="E57" t="s">
        <v>13</v>
      </c>
      <c r="F57">
        <v>8084.3200942830717</v>
      </c>
      <c r="G57">
        <v>264.84077101955631</v>
      </c>
    </row>
    <row r="58" spans="1:7" x14ac:dyDescent="0.3">
      <c r="A58" t="s">
        <v>10</v>
      </c>
      <c r="B58" t="s">
        <v>71</v>
      </c>
      <c r="C58" t="s">
        <v>72</v>
      </c>
      <c r="D58" t="s">
        <v>30</v>
      </c>
      <c r="E58" t="s">
        <v>13</v>
      </c>
      <c r="F58">
        <v>69817.170976319103</v>
      </c>
      <c r="G58">
        <v>40963.914192986595</v>
      </c>
    </row>
    <row r="59" spans="1:7" x14ac:dyDescent="0.3">
      <c r="A59" t="s">
        <v>10</v>
      </c>
      <c r="B59" t="s">
        <v>73</v>
      </c>
      <c r="C59" t="s">
        <v>65</v>
      </c>
      <c r="D59" t="s">
        <v>22</v>
      </c>
      <c r="E59" t="s">
        <v>22</v>
      </c>
      <c r="F59">
        <v>0</v>
      </c>
      <c r="G59">
        <v>0</v>
      </c>
    </row>
    <row r="60" spans="1:7" x14ac:dyDescent="0.3">
      <c r="A60" t="s">
        <v>10</v>
      </c>
      <c r="B60" t="s">
        <v>73</v>
      </c>
      <c r="C60" t="s">
        <v>74</v>
      </c>
      <c r="D60" t="s">
        <v>22</v>
      </c>
      <c r="E60" t="s">
        <v>22</v>
      </c>
      <c r="F60">
        <v>0</v>
      </c>
      <c r="G60">
        <v>0</v>
      </c>
    </row>
    <row r="61" spans="1:7" x14ac:dyDescent="0.3">
      <c r="A61" t="s">
        <v>10</v>
      </c>
      <c r="B61" t="s">
        <v>73</v>
      </c>
      <c r="C61" t="s">
        <v>35</v>
      </c>
      <c r="D61" t="s">
        <v>22</v>
      </c>
      <c r="E61" t="s">
        <v>22</v>
      </c>
      <c r="F61">
        <v>79602.5063427883</v>
      </c>
      <c r="G61">
        <v>25345.4112472991</v>
      </c>
    </row>
    <row r="62" spans="1:7" x14ac:dyDescent="0.3">
      <c r="A62" t="s">
        <v>10</v>
      </c>
      <c r="B62" t="s">
        <v>75</v>
      </c>
      <c r="C62" t="s">
        <v>15</v>
      </c>
      <c r="D62" t="s">
        <v>22</v>
      </c>
      <c r="E62" t="s">
        <v>22</v>
      </c>
      <c r="F62">
        <v>0</v>
      </c>
      <c r="G62">
        <v>0</v>
      </c>
    </row>
    <row r="63" spans="1:7" x14ac:dyDescent="0.3">
      <c r="A63" t="s">
        <v>10</v>
      </c>
      <c r="B63" t="s">
        <v>75</v>
      </c>
      <c r="C63" t="s">
        <v>76</v>
      </c>
      <c r="D63" t="s">
        <v>22</v>
      </c>
      <c r="E63" t="s">
        <v>22</v>
      </c>
      <c r="F63">
        <v>36742.846132703482</v>
      </c>
      <c r="G63">
        <v>21775.692158973005</v>
      </c>
    </row>
    <row r="64" spans="1:7" x14ac:dyDescent="0.3">
      <c r="A64" t="s">
        <v>10</v>
      </c>
      <c r="B64" t="s">
        <v>77</v>
      </c>
      <c r="C64" t="s">
        <v>63</v>
      </c>
      <c r="D64" t="s">
        <v>13</v>
      </c>
      <c r="E64" t="s">
        <v>13</v>
      </c>
      <c r="F64">
        <v>8588.4639989070401</v>
      </c>
      <c r="G64">
        <v>0</v>
      </c>
    </row>
    <row r="65" spans="1:7" x14ac:dyDescent="0.3">
      <c r="A65" t="s">
        <v>10</v>
      </c>
      <c r="B65" t="s">
        <v>77</v>
      </c>
      <c r="C65" t="s">
        <v>35</v>
      </c>
      <c r="D65" t="s">
        <v>41</v>
      </c>
      <c r="F65">
        <v>18173.902228491923</v>
      </c>
      <c r="G65">
        <v>0</v>
      </c>
    </row>
    <row r="66" spans="1:7" x14ac:dyDescent="0.3">
      <c r="A66" t="s">
        <v>10</v>
      </c>
      <c r="B66" t="s">
        <v>78</v>
      </c>
      <c r="C66" t="s">
        <v>35</v>
      </c>
      <c r="D66" t="s">
        <v>41</v>
      </c>
      <c r="F66">
        <v>19569.748669228276</v>
      </c>
      <c r="G66">
        <v>565.83191434445268</v>
      </c>
    </row>
    <row r="67" spans="1:7" x14ac:dyDescent="0.3">
      <c r="A67" t="s">
        <v>10</v>
      </c>
      <c r="B67" t="s">
        <v>79</v>
      </c>
      <c r="C67" t="s">
        <v>35</v>
      </c>
      <c r="D67" t="s">
        <v>13</v>
      </c>
      <c r="E67" t="s">
        <v>13</v>
      </c>
      <c r="F67">
        <v>19569.748669228276</v>
      </c>
      <c r="G67">
        <v>13394.843226784207</v>
      </c>
    </row>
    <row r="68" spans="1:7" x14ac:dyDescent="0.3">
      <c r="A68" t="s">
        <v>10</v>
      </c>
      <c r="B68" t="s">
        <v>80</v>
      </c>
      <c r="C68" t="s">
        <v>81</v>
      </c>
      <c r="D68" t="s">
        <v>13</v>
      </c>
      <c r="E68" t="s">
        <v>13</v>
      </c>
      <c r="F68">
        <v>16407.999542242236</v>
      </c>
      <c r="G68">
        <v>6041.9439198210212</v>
      </c>
    </row>
    <row r="69" spans="1:7" x14ac:dyDescent="0.3">
      <c r="A69" t="s">
        <v>10</v>
      </c>
      <c r="B69" t="s">
        <v>80</v>
      </c>
      <c r="C69" t="s">
        <v>65</v>
      </c>
      <c r="D69" t="s">
        <v>13</v>
      </c>
      <c r="E69" t="s">
        <v>13</v>
      </c>
      <c r="F69">
        <v>0</v>
      </c>
      <c r="G69">
        <v>0</v>
      </c>
    </row>
    <row r="70" spans="1:7" x14ac:dyDescent="0.3">
      <c r="A70" t="s">
        <v>10</v>
      </c>
      <c r="B70" t="s">
        <v>80</v>
      </c>
      <c r="C70" t="s">
        <v>63</v>
      </c>
      <c r="D70" t="s">
        <v>13</v>
      </c>
      <c r="E70" t="s">
        <v>13</v>
      </c>
      <c r="F70">
        <v>0</v>
      </c>
      <c r="G70">
        <v>0</v>
      </c>
    </row>
    <row r="71" spans="1:7" x14ac:dyDescent="0.3">
      <c r="A71" t="s">
        <v>10</v>
      </c>
      <c r="B71" t="s">
        <v>82</v>
      </c>
      <c r="C71" t="s">
        <v>12</v>
      </c>
      <c r="D71" t="s">
        <v>30</v>
      </c>
      <c r="E71" t="s">
        <v>13</v>
      </c>
      <c r="F71">
        <v>28888.382192519781</v>
      </c>
      <c r="G71">
        <v>445.59263254625648</v>
      </c>
    </row>
    <row r="72" spans="1:7" x14ac:dyDescent="0.3">
      <c r="A72" t="s">
        <v>10</v>
      </c>
      <c r="B72" t="s">
        <v>82</v>
      </c>
      <c r="C72" t="s">
        <v>83</v>
      </c>
      <c r="D72" t="s">
        <v>30</v>
      </c>
      <c r="E72" t="s">
        <v>13</v>
      </c>
      <c r="F72">
        <v>10166.558566729736</v>
      </c>
      <c r="G72">
        <v>0</v>
      </c>
    </row>
    <row r="73" spans="1:7" x14ac:dyDescent="0.3">
      <c r="A73" t="s">
        <v>10</v>
      </c>
      <c r="B73" t="s">
        <v>82</v>
      </c>
      <c r="C73" t="s">
        <v>61</v>
      </c>
      <c r="D73" t="s">
        <v>30</v>
      </c>
      <c r="E73" t="s">
        <v>13</v>
      </c>
      <c r="F73">
        <v>2988.4188282880159</v>
      </c>
      <c r="G73">
        <v>0</v>
      </c>
    </row>
    <row r="74" spans="1:7" x14ac:dyDescent="0.3">
      <c r="A74" t="s">
        <v>10</v>
      </c>
      <c r="B74" t="s">
        <v>82</v>
      </c>
      <c r="C74" t="s">
        <v>84</v>
      </c>
      <c r="D74" t="s">
        <v>30</v>
      </c>
      <c r="E74" t="s">
        <v>13</v>
      </c>
      <c r="F74">
        <v>6943.0667369380171</v>
      </c>
      <c r="G74">
        <v>0</v>
      </c>
    </row>
    <row r="75" spans="1:7" x14ac:dyDescent="0.3">
      <c r="A75" t="s">
        <v>10</v>
      </c>
      <c r="B75" t="s">
        <v>82</v>
      </c>
      <c r="C75" t="s">
        <v>62</v>
      </c>
      <c r="D75" t="s">
        <v>30</v>
      </c>
      <c r="E75" t="s">
        <v>13</v>
      </c>
      <c r="F75">
        <v>23102.101187654374</v>
      </c>
      <c r="G75">
        <v>0</v>
      </c>
    </row>
    <row r="76" spans="1:7" x14ac:dyDescent="0.3">
      <c r="A76" t="s">
        <v>10</v>
      </c>
      <c r="B76" t="s">
        <v>82</v>
      </c>
      <c r="C76" t="s">
        <v>63</v>
      </c>
      <c r="D76" t="s">
        <v>30</v>
      </c>
      <c r="E76" t="s">
        <v>13</v>
      </c>
      <c r="F76">
        <v>0</v>
      </c>
      <c r="G76">
        <v>0</v>
      </c>
    </row>
    <row r="77" spans="1:7" x14ac:dyDescent="0.3">
      <c r="A77" t="s">
        <v>10</v>
      </c>
      <c r="B77" t="s">
        <v>82</v>
      </c>
      <c r="C77" t="s">
        <v>35</v>
      </c>
      <c r="D77" t="s">
        <v>41</v>
      </c>
      <c r="F77">
        <v>25984.277399697541</v>
      </c>
      <c r="G77">
        <v>13783.575436594001</v>
      </c>
    </row>
    <row r="78" spans="1:7" x14ac:dyDescent="0.3">
      <c r="A78" t="s">
        <v>10</v>
      </c>
      <c r="B78" t="s">
        <v>85</v>
      </c>
      <c r="C78" t="s">
        <v>86</v>
      </c>
      <c r="D78" t="s">
        <v>13</v>
      </c>
      <c r="E78" t="s">
        <v>13</v>
      </c>
      <c r="F78">
        <v>0</v>
      </c>
      <c r="G78">
        <v>76.708234221863052</v>
      </c>
    </row>
    <row r="79" spans="1:7" x14ac:dyDescent="0.3">
      <c r="A79" t="s">
        <v>10</v>
      </c>
      <c r="B79" t="s">
        <v>85</v>
      </c>
      <c r="C79" t="s">
        <v>87</v>
      </c>
      <c r="D79" t="s">
        <v>13</v>
      </c>
      <c r="E79" t="s">
        <v>13</v>
      </c>
      <c r="F79">
        <v>0</v>
      </c>
      <c r="G79">
        <v>69.034453355642611</v>
      </c>
    </row>
    <row r="80" spans="1:7" x14ac:dyDescent="0.3">
      <c r="A80" t="s">
        <v>10</v>
      </c>
      <c r="B80" t="s">
        <v>85</v>
      </c>
      <c r="C80" t="s">
        <v>35</v>
      </c>
      <c r="D80" t="s">
        <v>41</v>
      </c>
      <c r="F80">
        <v>19261.726738622423</v>
      </c>
      <c r="G80">
        <v>8171.0314063826154</v>
      </c>
    </row>
    <row r="81" spans="1:7" x14ac:dyDescent="0.3">
      <c r="A81" t="s">
        <v>10</v>
      </c>
      <c r="B81" t="s">
        <v>88</v>
      </c>
      <c r="C81" t="s">
        <v>31</v>
      </c>
      <c r="D81" t="s">
        <v>13</v>
      </c>
      <c r="E81" t="s">
        <v>13</v>
      </c>
      <c r="F81">
        <v>0</v>
      </c>
      <c r="G81">
        <v>142.13584576404037</v>
      </c>
    </row>
    <row r="82" spans="1:7" x14ac:dyDescent="0.3">
      <c r="A82" t="s">
        <v>10</v>
      </c>
      <c r="B82" t="s">
        <v>89</v>
      </c>
      <c r="C82" t="s">
        <v>33</v>
      </c>
      <c r="D82" t="s">
        <v>13</v>
      </c>
      <c r="E82" t="s">
        <v>13</v>
      </c>
      <c r="F82">
        <v>211.33726905457092</v>
      </c>
      <c r="G82">
        <v>0</v>
      </c>
    </row>
    <row r="83" spans="1:7" x14ac:dyDescent="0.3">
      <c r="A83" t="s">
        <v>10</v>
      </c>
      <c r="B83" t="s">
        <v>90</v>
      </c>
      <c r="C83" t="s">
        <v>91</v>
      </c>
      <c r="D83" t="s">
        <v>30</v>
      </c>
      <c r="E83" t="s">
        <v>22</v>
      </c>
      <c r="F83">
        <v>53194.035029576451</v>
      </c>
      <c r="G83">
        <v>14025.466282961155</v>
      </c>
    </row>
    <row r="84" spans="1:7" x14ac:dyDescent="0.3">
      <c r="A84" t="s">
        <v>10</v>
      </c>
      <c r="B84" t="s">
        <v>92</v>
      </c>
      <c r="C84" t="s">
        <v>63</v>
      </c>
      <c r="D84" t="s">
        <v>13</v>
      </c>
      <c r="E84" t="s">
        <v>13</v>
      </c>
      <c r="F84">
        <v>0</v>
      </c>
      <c r="G84">
        <v>0</v>
      </c>
    </row>
    <row r="85" spans="1:7" x14ac:dyDescent="0.3">
      <c r="A85" t="s">
        <v>10</v>
      </c>
      <c r="B85" t="s">
        <v>92</v>
      </c>
      <c r="C85" t="s">
        <v>35</v>
      </c>
      <c r="D85" t="s">
        <v>41</v>
      </c>
      <c r="F85">
        <v>0</v>
      </c>
      <c r="G85">
        <v>0</v>
      </c>
    </row>
    <row r="86" spans="1:7" x14ac:dyDescent="0.3">
      <c r="A86" t="s">
        <v>10</v>
      </c>
      <c r="B86" t="s">
        <v>93</v>
      </c>
      <c r="C86" t="s">
        <v>35</v>
      </c>
      <c r="D86" t="s">
        <v>41</v>
      </c>
      <c r="F86">
        <v>0</v>
      </c>
      <c r="G86">
        <v>0</v>
      </c>
    </row>
    <row r="87" spans="1:7" x14ac:dyDescent="0.3">
      <c r="A87" t="s">
        <v>10</v>
      </c>
      <c r="B87" t="s">
        <v>94</v>
      </c>
      <c r="C87" t="s">
        <v>95</v>
      </c>
      <c r="D87" t="s">
        <v>22</v>
      </c>
      <c r="E87" t="s">
        <v>22</v>
      </c>
      <c r="F87">
        <v>47918.30618543482</v>
      </c>
      <c r="G87">
        <v>27995.716782292471</v>
      </c>
    </row>
    <row r="88" spans="1:7" x14ac:dyDescent="0.3">
      <c r="A88" t="s">
        <v>10</v>
      </c>
      <c r="B88" t="s">
        <v>96</v>
      </c>
      <c r="C88" t="s">
        <v>97</v>
      </c>
      <c r="D88" t="s">
        <v>22</v>
      </c>
      <c r="E88" t="s">
        <v>13</v>
      </c>
      <c r="F88">
        <v>1231.4101298259463</v>
      </c>
      <c r="G88">
        <v>565.83191434445268</v>
      </c>
    </row>
    <row r="89" spans="1:7" x14ac:dyDescent="0.3">
      <c r="A89" t="s">
        <v>10</v>
      </c>
      <c r="B89" t="s">
        <v>96</v>
      </c>
      <c r="C89" t="s">
        <v>98</v>
      </c>
      <c r="D89" t="s">
        <v>22</v>
      </c>
      <c r="E89" t="s">
        <v>13</v>
      </c>
      <c r="F89">
        <v>0</v>
      </c>
      <c r="G89">
        <v>0</v>
      </c>
    </row>
    <row r="90" spans="1:7" x14ac:dyDescent="0.3">
      <c r="A90" t="s">
        <v>10</v>
      </c>
      <c r="B90" t="s">
        <v>96</v>
      </c>
      <c r="C90" t="s">
        <v>81</v>
      </c>
      <c r="D90" t="s">
        <v>22</v>
      </c>
      <c r="E90" t="s">
        <v>13</v>
      </c>
      <c r="F90">
        <v>18397.774293987903</v>
      </c>
      <c r="G90">
        <v>6652.046984285229</v>
      </c>
    </row>
    <row r="91" spans="1:7" x14ac:dyDescent="0.3">
      <c r="A91" t="s">
        <v>10</v>
      </c>
      <c r="B91" t="s">
        <v>96</v>
      </c>
      <c r="C91" t="s">
        <v>63</v>
      </c>
      <c r="D91" t="s">
        <v>41</v>
      </c>
      <c r="F91">
        <v>19906.114678633836</v>
      </c>
      <c r="G91">
        <v>878.39520158975608</v>
      </c>
    </row>
    <row r="92" spans="1:7" x14ac:dyDescent="0.3">
      <c r="A92" t="s">
        <v>10</v>
      </c>
      <c r="B92" t="s">
        <v>99</v>
      </c>
      <c r="C92" t="s">
        <v>65</v>
      </c>
      <c r="D92" t="s">
        <v>22</v>
      </c>
      <c r="E92" t="s">
        <v>13</v>
      </c>
      <c r="F92">
        <v>18690.542804207333</v>
      </c>
      <c r="G92">
        <v>1472.5187116514314</v>
      </c>
    </row>
    <row r="93" spans="1:7" x14ac:dyDescent="0.3">
      <c r="A93" t="s">
        <v>10</v>
      </c>
      <c r="B93" t="s">
        <v>99</v>
      </c>
      <c r="C93" t="s">
        <v>63</v>
      </c>
      <c r="D93" t="s">
        <v>22</v>
      </c>
      <c r="E93" t="s">
        <v>13</v>
      </c>
      <c r="F93">
        <v>17166.099167432716</v>
      </c>
      <c r="G93">
        <v>0</v>
      </c>
    </row>
    <row r="94" spans="1:7" x14ac:dyDescent="0.3">
      <c r="A94" t="s">
        <v>10</v>
      </c>
      <c r="B94" t="s">
        <v>100</v>
      </c>
      <c r="C94" t="s">
        <v>65</v>
      </c>
      <c r="D94" t="s">
        <v>13</v>
      </c>
      <c r="E94" t="s">
        <v>13</v>
      </c>
      <c r="F94">
        <v>9788.6602807925774</v>
      </c>
      <c r="G94">
        <v>594.12351006167535</v>
      </c>
    </row>
    <row r="95" spans="1:7" x14ac:dyDescent="0.3">
      <c r="A95" t="s">
        <v>10</v>
      </c>
      <c r="B95" t="s">
        <v>101</v>
      </c>
      <c r="C95" t="s">
        <v>102</v>
      </c>
      <c r="D95" t="s">
        <v>13</v>
      </c>
      <c r="E95" t="s">
        <v>13</v>
      </c>
      <c r="F95">
        <v>1347.4101511310178</v>
      </c>
      <c r="G95">
        <v>0</v>
      </c>
    </row>
    <row r="96" spans="1:7" x14ac:dyDescent="0.3">
      <c r="A96" t="s">
        <v>10</v>
      </c>
      <c r="B96" t="s">
        <v>103</v>
      </c>
      <c r="C96" t="s">
        <v>104</v>
      </c>
      <c r="D96" t="s">
        <v>13</v>
      </c>
      <c r="E96" t="s">
        <v>13</v>
      </c>
      <c r="F96">
        <v>0</v>
      </c>
      <c r="G96">
        <v>0</v>
      </c>
    </row>
    <row r="97" spans="1:7" x14ac:dyDescent="0.3">
      <c r="A97" t="s">
        <v>10</v>
      </c>
      <c r="B97" t="s">
        <v>105</v>
      </c>
      <c r="C97" t="s">
        <v>97</v>
      </c>
      <c r="D97" t="s">
        <v>30</v>
      </c>
      <c r="E97" t="s">
        <v>22</v>
      </c>
      <c r="F97">
        <v>1231.4101298259463</v>
      </c>
      <c r="G97">
        <v>565.83191434445268</v>
      </c>
    </row>
    <row r="98" spans="1:7" x14ac:dyDescent="0.3">
      <c r="A98" t="s">
        <v>10</v>
      </c>
      <c r="B98" t="s">
        <v>105</v>
      </c>
      <c r="C98" t="s">
        <v>106</v>
      </c>
      <c r="D98" t="s">
        <v>30</v>
      </c>
      <c r="E98" t="s">
        <v>22</v>
      </c>
      <c r="F98">
        <v>93132.526445668846</v>
      </c>
      <c r="G98">
        <v>25627.079690194765</v>
      </c>
    </row>
    <row r="99" spans="1:7" x14ac:dyDescent="0.3">
      <c r="A99" t="s">
        <v>10</v>
      </c>
      <c r="B99" t="s">
        <v>105</v>
      </c>
      <c r="C99" t="s">
        <v>24</v>
      </c>
      <c r="D99" t="s">
        <v>30</v>
      </c>
      <c r="E99" t="s">
        <v>22</v>
      </c>
      <c r="F99">
        <v>0</v>
      </c>
      <c r="G99">
        <v>0</v>
      </c>
    </row>
    <row r="100" spans="1:7" x14ac:dyDescent="0.3">
      <c r="A100" t="s">
        <v>10</v>
      </c>
      <c r="B100" t="s">
        <v>105</v>
      </c>
      <c r="C100" t="s">
        <v>63</v>
      </c>
      <c r="D100" t="s">
        <v>30</v>
      </c>
      <c r="E100" t="s">
        <v>22</v>
      </c>
      <c r="F100">
        <v>10102.24538924067</v>
      </c>
      <c r="G100">
        <v>297.06175503083767</v>
      </c>
    </row>
    <row r="101" spans="1:7" x14ac:dyDescent="0.3">
      <c r="A101" t="s">
        <v>10</v>
      </c>
      <c r="B101" t="s">
        <v>107</v>
      </c>
      <c r="C101" t="s">
        <v>35</v>
      </c>
      <c r="D101" t="s">
        <v>41</v>
      </c>
      <c r="F101">
        <v>19569.748669228276</v>
      </c>
      <c r="G101">
        <v>12996.254131273843</v>
      </c>
    </row>
    <row r="102" spans="1:7" x14ac:dyDescent="0.3">
      <c r="A102" t="s">
        <v>10</v>
      </c>
      <c r="B102" t="s">
        <v>108</v>
      </c>
      <c r="C102" t="s">
        <v>45</v>
      </c>
      <c r="D102" t="s">
        <v>41</v>
      </c>
      <c r="F102">
        <v>9790.3741111516792</v>
      </c>
      <c r="G102">
        <v>1131.0003873248418</v>
      </c>
    </row>
    <row r="103" spans="1:7" x14ac:dyDescent="0.3">
      <c r="A103" t="s">
        <v>10</v>
      </c>
      <c r="B103" t="s">
        <v>109</v>
      </c>
      <c r="C103" t="s">
        <v>15</v>
      </c>
      <c r="D103" t="s">
        <v>13</v>
      </c>
      <c r="E103" t="s">
        <v>13</v>
      </c>
      <c r="F103">
        <v>0</v>
      </c>
      <c r="G103">
        <v>0</v>
      </c>
    </row>
    <row r="104" spans="1:7" x14ac:dyDescent="0.3">
      <c r="A104" t="s">
        <v>10</v>
      </c>
      <c r="B104" t="s">
        <v>109</v>
      </c>
      <c r="C104" t="s">
        <v>65</v>
      </c>
      <c r="D104" t="s">
        <v>13</v>
      </c>
      <c r="E104" t="s">
        <v>13</v>
      </c>
      <c r="F104">
        <v>9788.6602807925774</v>
      </c>
      <c r="G104">
        <v>878.39520158975608</v>
      </c>
    </row>
    <row r="105" spans="1:7" x14ac:dyDescent="0.3">
      <c r="A105" t="s">
        <v>10</v>
      </c>
      <c r="B105" t="s">
        <v>110</v>
      </c>
      <c r="C105" t="s">
        <v>12</v>
      </c>
      <c r="D105" t="s">
        <v>22</v>
      </c>
      <c r="E105" t="s">
        <v>13</v>
      </c>
      <c r="F105">
        <v>302.75627806672588</v>
      </c>
      <c r="G105">
        <v>0</v>
      </c>
    </row>
    <row r="106" spans="1:7" x14ac:dyDescent="0.3">
      <c r="A106" t="s">
        <v>10</v>
      </c>
      <c r="B106" t="s">
        <v>110</v>
      </c>
      <c r="C106" t="s">
        <v>84</v>
      </c>
      <c r="D106" t="s">
        <v>22</v>
      </c>
      <c r="E106" t="s">
        <v>13</v>
      </c>
      <c r="F106">
        <v>6793.570421975679</v>
      </c>
      <c r="G106">
        <v>0</v>
      </c>
    </row>
    <row r="107" spans="1:7" x14ac:dyDescent="0.3">
      <c r="A107" t="s">
        <v>10</v>
      </c>
      <c r="B107" t="s">
        <v>110</v>
      </c>
      <c r="C107" t="s">
        <v>62</v>
      </c>
      <c r="D107" t="s">
        <v>22</v>
      </c>
      <c r="E107" t="s">
        <v>13</v>
      </c>
      <c r="F107">
        <v>21639.782654304789</v>
      </c>
      <c r="G107">
        <v>333.21212733617773</v>
      </c>
    </row>
    <row r="108" spans="1:7" x14ac:dyDescent="0.3">
      <c r="A108" t="s">
        <v>10</v>
      </c>
      <c r="B108" t="s">
        <v>110</v>
      </c>
      <c r="C108" t="s">
        <v>63</v>
      </c>
      <c r="D108" t="s">
        <v>22</v>
      </c>
      <c r="E108" t="s">
        <v>13</v>
      </c>
      <c r="F108">
        <v>27577.778106045997</v>
      </c>
      <c r="G108">
        <v>891.18526509251296</v>
      </c>
    </row>
    <row r="109" spans="1:7" x14ac:dyDescent="0.3">
      <c r="A109" t="s">
        <v>10</v>
      </c>
      <c r="B109" t="s">
        <v>111</v>
      </c>
      <c r="C109" t="s">
        <v>112</v>
      </c>
      <c r="D109" t="s">
        <v>13</v>
      </c>
      <c r="E109" t="s">
        <v>13</v>
      </c>
      <c r="F109">
        <v>0</v>
      </c>
      <c r="G109">
        <v>0</v>
      </c>
    </row>
    <row r="110" spans="1:7" x14ac:dyDescent="0.3">
      <c r="A110" t="s">
        <v>10</v>
      </c>
      <c r="B110" t="s">
        <v>113</v>
      </c>
      <c r="C110" t="s">
        <v>81</v>
      </c>
      <c r="D110" t="s">
        <v>41</v>
      </c>
      <c r="F110">
        <v>18278.639383084166</v>
      </c>
      <c r="G110">
        <v>6023.4348262942349</v>
      </c>
    </row>
    <row r="111" spans="1:7" x14ac:dyDescent="0.3">
      <c r="A111" t="s">
        <v>10</v>
      </c>
      <c r="B111" t="s">
        <v>114</v>
      </c>
      <c r="C111" t="s">
        <v>63</v>
      </c>
      <c r="D111" t="s">
        <v>41</v>
      </c>
      <c r="F111">
        <v>19906.114678633836</v>
      </c>
      <c r="G111">
        <v>1162.6668931178369</v>
      </c>
    </row>
    <row r="112" spans="1:7" x14ac:dyDescent="0.3">
      <c r="A112" t="s">
        <v>10</v>
      </c>
      <c r="B112" t="s">
        <v>115</v>
      </c>
      <c r="C112" t="s">
        <v>116</v>
      </c>
      <c r="D112" t="s">
        <v>13</v>
      </c>
      <c r="E112" t="s">
        <v>13</v>
      </c>
      <c r="F112">
        <v>0</v>
      </c>
      <c r="G112">
        <v>0</v>
      </c>
    </row>
    <row r="113" spans="1:7" x14ac:dyDescent="0.3">
      <c r="A113" t="s">
        <v>10</v>
      </c>
      <c r="B113" t="s">
        <v>117</v>
      </c>
      <c r="C113" t="s">
        <v>118</v>
      </c>
      <c r="D113" t="s">
        <v>22</v>
      </c>
      <c r="E113" t="s">
        <v>13</v>
      </c>
      <c r="F113">
        <v>18644.479177947218</v>
      </c>
      <c r="G113">
        <v>0</v>
      </c>
    </row>
    <row r="114" spans="1:7" x14ac:dyDescent="0.3">
      <c r="A114" t="s">
        <v>10</v>
      </c>
      <c r="B114" t="s">
        <v>117</v>
      </c>
      <c r="C114" t="s">
        <v>12</v>
      </c>
      <c r="D114" t="s">
        <v>22</v>
      </c>
      <c r="E114" t="s">
        <v>13</v>
      </c>
      <c r="F114">
        <v>10638.168746450718</v>
      </c>
      <c r="G114">
        <v>445.59263254625648</v>
      </c>
    </row>
    <row r="115" spans="1:7" x14ac:dyDescent="0.3">
      <c r="A115" t="s">
        <v>10</v>
      </c>
      <c r="B115" t="s">
        <v>117</v>
      </c>
      <c r="C115" t="s">
        <v>83</v>
      </c>
      <c r="D115" t="s">
        <v>22</v>
      </c>
      <c r="E115" t="s">
        <v>13</v>
      </c>
      <c r="F115">
        <v>9951.5035982389691</v>
      </c>
      <c r="G115">
        <v>0</v>
      </c>
    </row>
    <row r="116" spans="1:7" x14ac:dyDescent="0.3">
      <c r="A116" t="s">
        <v>10</v>
      </c>
      <c r="B116" t="s">
        <v>117</v>
      </c>
      <c r="C116" t="s">
        <v>62</v>
      </c>
      <c r="D116" t="s">
        <v>22</v>
      </c>
      <c r="E116" t="s">
        <v>13</v>
      </c>
      <c r="F116">
        <v>10986.650323602826</v>
      </c>
      <c r="G116">
        <v>0</v>
      </c>
    </row>
    <row r="117" spans="1:7" x14ac:dyDescent="0.3">
      <c r="A117" t="s">
        <v>10</v>
      </c>
      <c r="B117" t="s">
        <v>119</v>
      </c>
      <c r="C117" t="s">
        <v>15</v>
      </c>
      <c r="D117" t="s">
        <v>41</v>
      </c>
      <c r="F117">
        <v>13847.76</v>
      </c>
      <c r="G117">
        <v>0</v>
      </c>
    </row>
    <row r="118" spans="1:7" x14ac:dyDescent="0.3">
      <c r="A118" t="s">
        <v>10</v>
      </c>
      <c r="B118" t="s">
        <v>120</v>
      </c>
      <c r="C118" t="s">
        <v>121</v>
      </c>
      <c r="D118" t="s">
        <v>22</v>
      </c>
      <c r="E118" t="s">
        <v>13</v>
      </c>
      <c r="F118">
        <v>0</v>
      </c>
      <c r="G118">
        <v>112.80622679685743</v>
      </c>
    </row>
    <row r="119" spans="1:7" x14ac:dyDescent="0.3">
      <c r="A119" t="s">
        <v>10</v>
      </c>
      <c r="B119" t="s">
        <v>120</v>
      </c>
      <c r="C119" t="s">
        <v>35</v>
      </c>
      <c r="D119" t="s">
        <v>22</v>
      </c>
      <c r="E119" t="s">
        <v>13</v>
      </c>
      <c r="F119">
        <v>31144.940781354755</v>
      </c>
      <c r="G119">
        <v>12461.026291455735</v>
      </c>
    </row>
    <row r="120" spans="1:7" x14ac:dyDescent="0.3">
      <c r="A120" t="s">
        <v>10</v>
      </c>
      <c r="B120" t="s">
        <v>122</v>
      </c>
      <c r="C120" t="s">
        <v>16</v>
      </c>
      <c r="D120" t="s">
        <v>13</v>
      </c>
      <c r="E120" t="s">
        <v>13</v>
      </c>
      <c r="F120">
        <v>1764</v>
      </c>
      <c r="G120">
        <v>0</v>
      </c>
    </row>
    <row r="121" spans="1:7" x14ac:dyDescent="0.3">
      <c r="A121" t="s">
        <v>10</v>
      </c>
      <c r="B121" t="s">
        <v>123</v>
      </c>
      <c r="C121" t="s">
        <v>124</v>
      </c>
      <c r="D121" t="s">
        <v>22</v>
      </c>
      <c r="E121" t="s">
        <v>13</v>
      </c>
      <c r="F121">
        <v>9349.7348722930801</v>
      </c>
      <c r="G121">
        <v>0</v>
      </c>
    </row>
    <row r="122" spans="1:7" x14ac:dyDescent="0.3">
      <c r="A122" t="s">
        <v>10</v>
      </c>
      <c r="B122" t="s">
        <v>123</v>
      </c>
      <c r="C122" t="s">
        <v>31</v>
      </c>
      <c r="D122" t="s">
        <v>22</v>
      </c>
      <c r="E122" t="s">
        <v>13</v>
      </c>
      <c r="F122">
        <v>8567.9751178944553</v>
      </c>
      <c r="G122">
        <v>0</v>
      </c>
    </row>
    <row r="123" spans="1:7" x14ac:dyDescent="0.3">
      <c r="A123" t="s">
        <v>10</v>
      </c>
      <c r="B123" t="s">
        <v>123</v>
      </c>
      <c r="C123" t="s">
        <v>68</v>
      </c>
      <c r="D123" t="s">
        <v>22</v>
      </c>
      <c r="E123" t="s">
        <v>13</v>
      </c>
      <c r="F123">
        <v>8244.7299588151436</v>
      </c>
      <c r="G123">
        <v>0</v>
      </c>
    </row>
    <row r="124" spans="1:7" x14ac:dyDescent="0.3">
      <c r="A124" t="s">
        <v>10</v>
      </c>
      <c r="B124" t="s">
        <v>123</v>
      </c>
      <c r="C124" t="s">
        <v>35</v>
      </c>
      <c r="D124" t="s">
        <v>22</v>
      </c>
      <c r="E124" t="s">
        <v>13</v>
      </c>
      <c r="F124">
        <v>19569.748669228276</v>
      </c>
      <c r="G124">
        <v>13668.733564556936</v>
      </c>
    </row>
    <row r="125" spans="1:7" x14ac:dyDescent="0.3">
      <c r="A125" t="s">
        <v>10</v>
      </c>
      <c r="B125" t="s">
        <v>125</v>
      </c>
      <c r="C125" t="s">
        <v>126</v>
      </c>
      <c r="D125" t="s">
        <v>13</v>
      </c>
      <c r="E125" t="s">
        <v>13</v>
      </c>
      <c r="F125">
        <v>0</v>
      </c>
      <c r="G125">
        <v>0</v>
      </c>
    </row>
    <row r="126" spans="1:7" x14ac:dyDescent="0.3">
      <c r="A126" t="s">
        <v>10</v>
      </c>
      <c r="B126" t="s">
        <v>127</v>
      </c>
      <c r="C126" t="s">
        <v>16</v>
      </c>
      <c r="D126" t="s">
        <v>13</v>
      </c>
      <c r="E126" t="s">
        <v>13</v>
      </c>
      <c r="F126">
        <v>1764</v>
      </c>
      <c r="G126">
        <v>0</v>
      </c>
    </row>
    <row r="127" spans="1:7" x14ac:dyDescent="0.3">
      <c r="A127" t="s">
        <v>10</v>
      </c>
      <c r="B127" t="s">
        <v>128</v>
      </c>
      <c r="C127" t="s">
        <v>35</v>
      </c>
      <c r="D127" t="s">
        <v>41</v>
      </c>
      <c r="F127">
        <v>0</v>
      </c>
      <c r="G127">
        <v>0</v>
      </c>
    </row>
    <row r="128" spans="1:7" x14ac:dyDescent="0.3">
      <c r="A128" t="s">
        <v>10</v>
      </c>
      <c r="B128" t="s">
        <v>129</v>
      </c>
      <c r="C128" t="s">
        <v>130</v>
      </c>
      <c r="D128" t="s">
        <v>13</v>
      </c>
      <c r="E128" t="s">
        <v>22</v>
      </c>
      <c r="F128">
        <v>0</v>
      </c>
      <c r="G128">
        <v>0</v>
      </c>
    </row>
    <row r="129" spans="1:7" x14ac:dyDescent="0.3">
      <c r="A129" t="s">
        <v>10</v>
      </c>
      <c r="B129" t="s">
        <v>129</v>
      </c>
      <c r="C129" t="s">
        <v>131</v>
      </c>
      <c r="D129" t="s">
        <v>13</v>
      </c>
      <c r="E129" t="s">
        <v>22</v>
      </c>
      <c r="F129">
        <v>0</v>
      </c>
      <c r="G129">
        <v>0</v>
      </c>
    </row>
    <row r="130" spans="1:7" x14ac:dyDescent="0.3">
      <c r="A130" t="s">
        <v>10</v>
      </c>
      <c r="B130" t="s">
        <v>129</v>
      </c>
      <c r="C130" t="s">
        <v>35</v>
      </c>
      <c r="D130" t="s">
        <v>13</v>
      </c>
      <c r="E130" t="s">
        <v>22</v>
      </c>
      <c r="F130">
        <v>0</v>
      </c>
      <c r="G130">
        <v>0</v>
      </c>
    </row>
    <row r="131" spans="1:7" x14ac:dyDescent="0.3">
      <c r="A131" t="s">
        <v>10</v>
      </c>
      <c r="B131" t="s">
        <v>132</v>
      </c>
      <c r="C131" t="s">
        <v>133</v>
      </c>
      <c r="D131" t="s">
        <v>13</v>
      </c>
      <c r="E131" t="s">
        <v>13</v>
      </c>
      <c r="F131">
        <v>460.32166296096824</v>
      </c>
      <c r="G131">
        <v>0</v>
      </c>
    </row>
    <row r="132" spans="1:7" x14ac:dyDescent="0.3">
      <c r="A132" t="s">
        <v>10</v>
      </c>
      <c r="B132" t="s">
        <v>134</v>
      </c>
      <c r="C132" t="s">
        <v>67</v>
      </c>
      <c r="D132" t="s">
        <v>13</v>
      </c>
      <c r="E132" t="s">
        <v>13</v>
      </c>
      <c r="F132">
        <v>6370.0373389449687</v>
      </c>
      <c r="G132">
        <v>0</v>
      </c>
    </row>
    <row r="133" spans="1:7" x14ac:dyDescent="0.3">
      <c r="A133" t="s">
        <v>10</v>
      </c>
      <c r="B133" t="s">
        <v>134</v>
      </c>
      <c r="C133" t="s">
        <v>15</v>
      </c>
      <c r="D133" t="s">
        <v>13</v>
      </c>
      <c r="E133" t="s">
        <v>13</v>
      </c>
      <c r="F133">
        <v>1646.2461047589768</v>
      </c>
      <c r="G133">
        <v>0</v>
      </c>
    </row>
    <row r="134" spans="1:7" x14ac:dyDescent="0.3">
      <c r="A134" t="s">
        <v>10</v>
      </c>
      <c r="B134" t="s">
        <v>134</v>
      </c>
      <c r="C134" t="s">
        <v>68</v>
      </c>
      <c r="D134" t="s">
        <v>13</v>
      </c>
      <c r="E134" t="s">
        <v>13</v>
      </c>
      <c r="F134">
        <v>10155.013436605514</v>
      </c>
      <c r="G134">
        <v>0</v>
      </c>
    </row>
    <row r="135" spans="1:7" x14ac:dyDescent="0.3">
      <c r="A135" t="s">
        <v>10</v>
      </c>
      <c r="B135" t="s">
        <v>134</v>
      </c>
      <c r="C135" t="s">
        <v>16</v>
      </c>
      <c r="D135" t="s">
        <v>13</v>
      </c>
      <c r="E135" t="s">
        <v>13</v>
      </c>
      <c r="F135">
        <v>873</v>
      </c>
      <c r="G135">
        <v>0</v>
      </c>
    </row>
    <row r="136" spans="1:7" x14ac:dyDescent="0.3">
      <c r="A136" t="s">
        <v>10</v>
      </c>
      <c r="B136" t="s">
        <v>135</v>
      </c>
      <c r="C136" t="s">
        <v>35</v>
      </c>
      <c r="D136" t="s">
        <v>41</v>
      </c>
      <c r="F136">
        <v>25436.525443900457</v>
      </c>
      <c r="G136">
        <v>14730.324750035121</v>
      </c>
    </row>
    <row r="137" spans="1:7" x14ac:dyDescent="0.3">
      <c r="A137" t="s">
        <v>10</v>
      </c>
      <c r="B137" t="s">
        <v>136</v>
      </c>
      <c r="C137" t="s">
        <v>137</v>
      </c>
      <c r="D137" t="s">
        <v>13</v>
      </c>
      <c r="E137" t="s">
        <v>13</v>
      </c>
      <c r="F137">
        <v>0</v>
      </c>
      <c r="G137">
        <v>0</v>
      </c>
    </row>
    <row r="138" spans="1:7" x14ac:dyDescent="0.3">
      <c r="A138" t="s">
        <v>10</v>
      </c>
      <c r="B138" t="s">
        <v>136</v>
      </c>
      <c r="C138" t="s">
        <v>126</v>
      </c>
      <c r="D138" t="s">
        <v>13</v>
      </c>
      <c r="E138" t="s">
        <v>13</v>
      </c>
      <c r="F138">
        <v>0</v>
      </c>
      <c r="G138">
        <v>0</v>
      </c>
    </row>
    <row r="139" spans="1:7" x14ac:dyDescent="0.3">
      <c r="A139" t="s">
        <v>10</v>
      </c>
      <c r="B139" t="s">
        <v>138</v>
      </c>
      <c r="C139" t="s">
        <v>35</v>
      </c>
      <c r="D139" t="s">
        <v>13</v>
      </c>
      <c r="E139" t="s">
        <v>13</v>
      </c>
      <c r="F139">
        <v>28267.414744440841</v>
      </c>
      <c r="G139">
        <v>13085.426847670478</v>
      </c>
    </row>
    <row r="140" spans="1:7" x14ac:dyDescent="0.3">
      <c r="A140" t="s">
        <v>10</v>
      </c>
      <c r="B140" t="s">
        <v>139</v>
      </c>
      <c r="C140" t="s">
        <v>65</v>
      </c>
      <c r="D140" t="s">
        <v>22</v>
      </c>
      <c r="E140" t="s">
        <v>13</v>
      </c>
      <c r="F140">
        <v>37366.438386838578</v>
      </c>
      <c r="G140">
        <v>1769.5804666822692</v>
      </c>
    </row>
    <row r="141" spans="1:7" x14ac:dyDescent="0.3">
      <c r="A141" t="s">
        <v>10</v>
      </c>
      <c r="B141" t="s">
        <v>140</v>
      </c>
      <c r="C141" t="s">
        <v>35</v>
      </c>
      <c r="D141" t="s">
        <v>13</v>
      </c>
      <c r="E141" t="s">
        <v>13</v>
      </c>
      <c r="F141">
        <v>0</v>
      </c>
      <c r="G141">
        <v>0</v>
      </c>
    </row>
    <row r="142" spans="1:7" x14ac:dyDescent="0.3">
      <c r="A142" t="s">
        <v>10</v>
      </c>
      <c r="B142" t="s">
        <v>141</v>
      </c>
      <c r="C142" t="s">
        <v>112</v>
      </c>
      <c r="D142" t="s">
        <v>13</v>
      </c>
      <c r="E142" t="s">
        <v>13</v>
      </c>
      <c r="F142">
        <v>0</v>
      </c>
      <c r="G142">
        <v>0</v>
      </c>
    </row>
    <row r="143" spans="1:7" x14ac:dyDescent="0.3">
      <c r="A143" t="s">
        <v>10</v>
      </c>
      <c r="B143" t="s">
        <v>142</v>
      </c>
      <c r="C143" t="s">
        <v>104</v>
      </c>
      <c r="D143" t="s">
        <v>13</v>
      </c>
      <c r="E143" t="s">
        <v>13</v>
      </c>
      <c r="F143">
        <v>0</v>
      </c>
      <c r="G143">
        <v>0</v>
      </c>
    </row>
    <row r="144" spans="1:7" x14ac:dyDescent="0.3">
      <c r="A144" t="s">
        <v>10</v>
      </c>
      <c r="B144" t="s">
        <v>143</v>
      </c>
      <c r="C144" t="s">
        <v>55</v>
      </c>
      <c r="D144" t="s">
        <v>13</v>
      </c>
      <c r="E144" t="s">
        <v>13</v>
      </c>
      <c r="F144">
        <v>19575.177008604147</v>
      </c>
      <c r="G144">
        <v>11627.697458047873</v>
      </c>
    </row>
    <row r="145" spans="1:7" x14ac:dyDescent="0.3">
      <c r="A145" t="s">
        <v>10</v>
      </c>
      <c r="B145" t="s">
        <v>144</v>
      </c>
      <c r="C145" t="s">
        <v>15</v>
      </c>
      <c r="D145" t="s">
        <v>13</v>
      </c>
      <c r="E145" t="s">
        <v>13</v>
      </c>
      <c r="F145">
        <v>0</v>
      </c>
      <c r="G145">
        <v>0</v>
      </c>
    </row>
    <row r="146" spans="1:7" x14ac:dyDescent="0.3">
      <c r="A146" t="s">
        <v>10</v>
      </c>
      <c r="B146" t="s">
        <v>145</v>
      </c>
      <c r="C146" t="s">
        <v>146</v>
      </c>
      <c r="D146" t="s">
        <v>30</v>
      </c>
      <c r="E146" t="s">
        <v>22</v>
      </c>
      <c r="F146">
        <v>0</v>
      </c>
      <c r="G146">
        <v>0</v>
      </c>
    </row>
    <row r="147" spans="1:7" x14ac:dyDescent="0.3">
      <c r="A147" t="s">
        <v>10</v>
      </c>
      <c r="B147" t="s">
        <v>145</v>
      </c>
      <c r="C147" t="s">
        <v>55</v>
      </c>
      <c r="D147" t="s">
        <v>30</v>
      </c>
      <c r="E147" t="s">
        <v>22</v>
      </c>
      <c r="F147">
        <v>104972.97628424132</v>
      </c>
      <c r="G147">
        <v>39955.311172534683</v>
      </c>
    </row>
    <row r="148" spans="1:7" x14ac:dyDescent="0.3">
      <c r="A148" t="s">
        <v>10</v>
      </c>
      <c r="B148" t="s">
        <v>145</v>
      </c>
      <c r="C148" t="s">
        <v>63</v>
      </c>
      <c r="D148" t="s">
        <v>30</v>
      </c>
      <c r="E148" t="s">
        <v>22</v>
      </c>
      <c r="F148">
        <v>48298.255721797075</v>
      </c>
      <c r="G148">
        <v>0</v>
      </c>
    </row>
    <row r="149" spans="1:7" x14ac:dyDescent="0.3">
      <c r="A149" t="s">
        <v>10</v>
      </c>
      <c r="B149" t="s">
        <v>145</v>
      </c>
      <c r="C149" t="s">
        <v>35</v>
      </c>
      <c r="D149" t="s">
        <v>30</v>
      </c>
      <c r="E149" t="s">
        <v>22</v>
      </c>
      <c r="F149">
        <v>110368.11415713646</v>
      </c>
      <c r="G149">
        <v>39371.278783337715</v>
      </c>
    </row>
    <row r="150" spans="1:7" x14ac:dyDescent="0.3">
      <c r="A150" t="s">
        <v>10</v>
      </c>
      <c r="B150" t="s">
        <v>147</v>
      </c>
      <c r="C150" t="s">
        <v>146</v>
      </c>
      <c r="D150" t="s">
        <v>30</v>
      </c>
      <c r="E150" t="s">
        <v>30</v>
      </c>
      <c r="F150">
        <v>262448.45648372045</v>
      </c>
      <c r="G150">
        <v>81753.103226831139</v>
      </c>
    </row>
    <row r="151" spans="1:7" x14ac:dyDescent="0.3">
      <c r="A151" t="s">
        <v>10</v>
      </c>
      <c r="B151" t="s">
        <v>148</v>
      </c>
      <c r="C151" t="s">
        <v>65</v>
      </c>
      <c r="D151" t="s">
        <v>22</v>
      </c>
      <c r="E151" t="s">
        <v>13</v>
      </c>
      <c r="F151">
        <v>46256.327867066066</v>
      </c>
      <c r="G151">
        <v>2066.6422217131067</v>
      </c>
    </row>
    <row r="152" spans="1:7" x14ac:dyDescent="0.3">
      <c r="A152" t="s">
        <v>10</v>
      </c>
      <c r="B152" t="s">
        <v>148</v>
      </c>
      <c r="C152" t="s">
        <v>63</v>
      </c>
      <c r="D152" t="s">
        <v>22</v>
      </c>
      <c r="E152" t="s">
        <v>13</v>
      </c>
      <c r="F152">
        <v>0</v>
      </c>
      <c r="G152">
        <v>0</v>
      </c>
    </row>
    <row r="153" spans="1:7" x14ac:dyDescent="0.3">
      <c r="A153" t="s">
        <v>10</v>
      </c>
      <c r="B153" t="s">
        <v>149</v>
      </c>
      <c r="C153" t="s">
        <v>55</v>
      </c>
      <c r="D153" t="s">
        <v>30</v>
      </c>
      <c r="E153" t="s">
        <v>30</v>
      </c>
      <c r="F153">
        <v>30511.711732894393</v>
      </c>
      <c r="G153">
        <v>18454.594550196351</v>
      </c>
    </row>
    <row r="154" spans="1:7" x14ac:dyDescent="0.3">
      <c r="A154" t="s">
        <v>10</v>
      </c>
      <c r="B154" t="s">
        <v>149</v>
      </c>
      <c r="C154" t="s">
        <v>35</v>
      </c>
      <c r="D154" t="s">
        <v>30</v>
      </c>
      <c r="E154" t="s">
        <v>30</v>
      </c>
      <c r="F154">
        <v>88287.322028255367</v>
      </c>
      <c r="G154">
        <v>38371.313948496194</v>
      </c>
    </row>
    <row r="155" spans="1:7" x14ac:dyDescent="0.3">
      <c r="A155" t="s">
        <v>10</v>
      </c>
      <c r="B155" t="s">
        <v>150</v>
      </c>
      <c r="C155" t="s">
        <v>35</v>
      </c>
      <c r="D155" t="s">
        <v>41</v>
      </c>
      <c r="F155">
        <v>0</v>
      </c>
      <c r="G155">
        <v>0</v>
      </c>
    </row>
    <row r="156" spans="1:7" x14ac:dyDescent="0.3">
      <c r="A156" t="s">
        <v>10</v>
      </c>
      <c r="B156" t="s">
        <v>151</v>
      </c>
      <c r="C156" t="s">
        <v>12</v>
      </c>
      <c r="D156" t="s">
        <v>13</v>
      </c>
      <c r="E156" t="s">
        <v>13</v>
      </c>
      <c r="F156">
        <v>8385.2792674671418</v>
      </c>
      <c r="G156">
        <v>297.06175503083767</v>
      </c>
    </row>
    <row r="157" spans="1:7" x14ac:dyDescent="0.3">
      <c r="A157" t="s">
        <v>10</v>
      </c>
      <c r="B157" t="s">
        <v>151</v>
      </c>
      <c r="C157" t="s">
        <v>62</v>
      </c>
      <c r="D157" t="s">
        <v>13</v>
      </c>
      <c r="E157" t="s">
        <v>13</v>
      </c>
      <c r="F157">
        <v>11167.941259382756</v>
      </c>
      <c r="G157">
        <v>166.60606366808886</v>
      </c>
    </row>
    <row r="158" spans="1:7" x14ac:dyDescent="0.3">
      <c r="A158" t="s">
        <v>10</v>
      </c>
      <c r="B158" t="s">
        <v>152</v>
      </c>
      <c r="C158" t="s">
        <v>95</v>
      </c>
      <c r="D158" t="s">
        <v>22</v>
      </c>
      <c r="E158" t="s">
        <v>22</v>
      </c>
      <c r="F158">
        <v>47918.30618543482</v>
      </c>
      <c r="G158">
        <v>27995.716782292471</v>
      </c>
    </row>
    <row r="159" spans="1:7" x14ac:dyDescent="0.3">
      <c r="A159" t="s">
        <v>10</v>
      </c>
      <c r="B159" t="s">
        <v>153</v>
      </c>
      <c r="C159" t="s">
        <v>65</v>
      </c>
      <c r="D159" t="s">
        <v>30</v>
      </c>
      <c r="E159" t="s">
        <v>13</v>
      </c>
      <c r="F159">
        <v>69063.613167815871</v>
      </c>
      <c r="G159">
        <v>2363.7039767439446</v>
      </c>
    </row>
    <row r="160" spans="1:7" x14ac:dyDescent="0.3">
      <c r="A160" t="s">
        <v>10</v>
      </c>
      <c r="B160" t="s">
        <v>153</v>
      </c>
      <c r="C160" t="s">
        <v>63</v>
      </c>
      <c r="D160" t="s">
        <v>30</v>
      </c>
      <c r="E160" t="s">
        <v>13</v>
      </c>
      <c r="F160">
        <v>59007.026660689327</v>
      </c>
      <c r="G160">
        <v>284.27169152808074</v>
      </c>
    </row>
    <row r="161" spans="1:7" x14ac:dyDescent="0.3">
      <c r="A161" t="s">
        <v>10</v>
      </c>
      <c r="B161" t="s">
        <v>154</v>
      </c>
      <c r="C161" t="s">
        <v>133</v>
      </c>
      <c r="D161" t="s">
        <v>13</v>
      </c>
      <c r="E161" t="s">
        <v>13</v>
      </c>
      <c r="F161">
        <v>460.32166296096824</v>
      </c>
      <c r="G161">
        <v>0</v>
      </c>
    </row>
    <row r="162" spans="1:7" x14ac:dyDescent="0.3">
      <c r="A162" t="s">
        <v>10</v>
      </c>
      <c r="B162" t="s">
        <v>155</v>
      </c>
      <c r="C162" t="s">
        <v>102</v>
      </c>
      <c r="D162" t="s">
        <v>13</v>
      </c>
      <c r="E162" t="s">
        <v>13</v>
      </c>
      <c r="F162">
        <v>0</v>
      </c>
      <c r="G162">
        <v>0</v>
      </c>
    </row>
    <row r="163" spans="1:7" x14ac:dyDescent="0.3">
      <c r="A163" t="s">
        <v>10</v>
      </c>
      <c r="B163" t="s">
        <v>155</v>
      </c>
      <c r="C163" t="s">
        <v>15</v>
      </c>
      <c r="D163" t="s">
        <v>13</v>
      </c>
      <c r="E163" t="s">
        <v>13</v>
      </c>
      <c r="F163">
        <v>2716.6586877263353</v>
      </c>
      <c r="G163">
        <v>0</v>
      </c>
    </row>
    <row r="164" spans="1:7" x14ac:dyDescent="0.3">
      <c r="A164" t="s">
        <v>10</v>
      </c>
      <c r="B164" t="s">
        <v>156</v>
      </c>
      <c r="C164" t="s">
        <v>43</v>
      </c>
      <c r="D164" t="s">
        <v>22</v>
      </c>
      <c r="E164" t="s">
        <v>13</v>
      </c>
      <c r="F164">
        <v>0</v>
      </c>
      <c r="G164">
        <v>0</v>
      </c>
    </row>
    <row r="165" spans="1:7" x14ac:dyDescent="0.3">
      <c r="A165" t="s">
        <v>10</v>
      </c>
      <c r="B165" t="s">
        <v>156</v>
      </c>
      <c r="C165" t="s">
        <v>55</v>
      </c>
      <c r="D165" t="s">
        <v>22</v>
      </c>
      <c r="E165" t="s">
        <v>13</v>
      </c>
      <c r="F165">
        <v>28562.7652863238</v>
      </c>
      <c r="G165">
        <v>10364.050546275967</v>
      </c>
    </row>
    <row r="166" spans="1:7" x14ac:dyDescent="0.3">
      <c r="A166" t="s">
        <v>10</v>
      </c>
      <c r="B166" t="s">
        <v>157</v>
      </c>
      <c r="C166" t="s">
        <v>158</v>
      </c>
      <c r="D166" t="s">
        <v>13</v>
      </c>
      <c r="E166" t="s">
        <v>30</v>
      </c>
      <c r="F166">
        <v>0</v>
      </c>
      <c r="G166">
        <v>0</v>
      </c>
    </row>
    <row r="167" spans="1:7" x14ac:dyDescent="0.3">
      <c r="A167" t="s">
        <v>10</v>
      </c>
      <c r="B167" t="s">
        <v>157</v>
      </c>
      <c r="C167" t="s">
        <v>159</v>
      </c>
      <c r="D167" t="s">
        <v>13</v>
      </c>
      <c r="E167" t="s">
        <v>30</v>
      </c>
      <c r="F167">
        <v>0</v>
      </c>
      <c r="G167">
        <v>0</v>
      </c>
    </row>
    <row r="168" spans="1:7" x14ac:dyDescent="0.3">
      <c r="A168" t="s">
        <v>10</v>
      </c>
      <c r="B168" t="s">
        <v>157</v>
      </c>
      <c r="C168" t="s">
        <v>15</v>
      </c>
      <c r="D168" t="s">
        <v>13</v>
      </c>
      <c r="E168" t="s">
        <v>30</v>
      </c>
      <c r="F168">
        <v>0</v>
      </c>
      <c r="G168">
        <v>0</v>
      </c>
    </row>
    <row r="169" spans="1:7" x14ac:dyDescent="0.3">
      <c r="A169" t="s">
        <v>10</v>
      </c>
      <c r="B169" t="s">
        <v>157</v>
      </c>
      <c r="C169" t="s">
        <v>160</v>
      </c>
      <c r="D169" t="s">
        <v>13</v>
      </c>
      <c r="E169" t="s">
        <v>30</v>
      </c>
      <c r="F169">
        <v>0</v>
      </c>
      <c r="G169">
        <v>0</v>
      </c>
    </row>
    <row r="170" spans="1:7" x14ac:dyDescent="0.3">
      <c r="A170" t="s">
        <v>10</v>
      </c>
      <c r="B170" t="s">
        <v>157</v>
      </c>
      <c r="C170" t="s">
        <v>161</v>
      </c>
      <c r="D170" t="s">
        <v>13</v>
      </c>
      <c r="E170" t="s">
        <v>30</v>
      </c>
      <c r="F170">
        <v>0</v>
      </c>
      <c r="G170">
        <v>0</v>
      </c>
    </row>
    <row r="171" spans="1:7" x14ac:dyDescent="0.3">
      <c r="A171" t="s">
        <v>10</v>
      </c>
      <c r="B171" t="s">
        <v>157</v>
      </c>
      <c r="C171" t="s">
        <v>137</v>
      </c>
      <c r="D171" t="s">
        <v>13</v>
      </c>
      <c r="E171" t="s">
        <v>30</v>
      </c>
      <c r="F171">
        <v>0</v>
      </c>
      <c r="G171">
        <v>0</v>
      </c>
    </row>
    <row r="172" spans="1:7" x14ac:dyDescent="0.3">
      <c r="A172" t="s">
        <v>10</v>
      </c>
      <c r="B172" t="s">
        <v>157</v>
      </c>
      <c r="C172" t="s">
        <v>162</v>
      </c>
      <c r="D172" t="s">
        <v>13</v>
      </c>
      <c r="E172" t="s">
        <v>30</v>
      </c>
      <c r="F172">
        <v>0</v>
      </c>
      <c r="G172">
        <v>0</v>
      </c>
    </row>
    <row r="173" spans="1:7" x14ac:dyDescent="0.3">
      <c r="A173" t="s">
        <v>10</v>
      </c>
      <c r="B173" t="s">
        <v>157</v>
      </c>
      <c r="C173" t="s">
        <v>163</v>
      </c>
      <c r="D173" t="s">
        <v>13</v>
      </c>
      <c r="E173" t="s">
        <v>30</v>
      </c>
      <c r="F173">
        <v>0</v>
      </c>
      <c r="G173">
        <v>0</v>
      </c>
    </row>
    <row r="174" spans="1:7" x14ac:dyDescent="0.3">
      <c r="A174" t="s">
        <v>10</v>
      </c>
      <c r="B174" t="s">
        <v>157</v>
      </c>
      <c r="C174" t="s">
        <v>164</v>
      </c>
      <c r="D174" t="s">
        <v>13</v>
      </c>
      <c r="E174" t="s">
        <v>30</v>
      </c>
      <c r="F174">
        <v>0</v>
      </c>
      <c r="G174">
        <v>0</v>
      </c>
    </row>
    <row r="175" spans="1:7" x14ac:dyDescent="0.3">
      <c r="A175" t="s">
        <v>10</v>
      </c>
      <c r="B175" t="s">
        <v>157</v>
      </c>
      <c r="C175" t="s">
        <v>165</v>
      </c>
      <c r="D175" t="s">
        <v>13</v>
      </c>
      <c r="E175" t="s">
        <v>30</v>
      </c>
      <c r="F175">
        <v>0</v>
      </c>
      <c r="G175">
        <v>0</v>
      </c>
    </row>
    <row r="176" spans="1:7" x14ac:dyDescent="0.3">
      <c r="A176" t="s">
        <v>10</v>
      </c>
      <c r="B176" t="s">
        <v>157</v>
      </c>
      <c r="C176" t="s">
        <v>166</v>
      </c>
      <c r="D176" t="s">
        <v>13</v>
      </c>
      <c r="E176" t="s">
        <v>30</v>
      </c>
      <c r="F176">
        <v>0</v>
      </c>
      <c r="G176">
        <v>0</v>
      </c>
    </row>
    <row r="177" spans="1:7" x14ac:dyDescent="0.3">
      <c r="A177" t="s">
        <v>10</v>
      </c>
      <c r="B177" t="s">
        <v>157</v>
      </c>
      <c r="C177" t="s">
        <v>126</v>
      </c>
      <c r="D177" t="s">
        <v>13</v>
      </c>
      <c r="E177" t="s">
        <v>30</v>
      </c>
      <c r="F177">
        <v>0</v>
      </c>
      <c r="G177">
        <v>0</v>
      </c>
    </row>
    <row r="178" spans="1:7" x14ac:dyDescent="0.3">
      <c r="A178" t="s">
        <v>10</v>
      </c>
      <c r="B178" t="s">
        <v>157</v>
      </c>
      <c r="C178" t="s">
        <v>19</v>
      </c>
      <c r="D178" t="s">
        <v>13</v>
      </c>
      <c r="E178" t="s">
        <v>30</v>
      </c>
      <c r="F178">
        <v>0</v>
      </c>
      <c r="G178">
        <v>0</v>
      </c>
    </row>
    <row r="179" spans="1:7" x14ac:dyDescent="0.3">
      <c r="A179" t="s">
        <v>10</v>
      </c>
      <c r="B179" t="s">
        <v>167</v>
      </c>
      <c r="C179" t="s">
        <v>31</v>
      </c>
      <c r="D179" t="s">
        <v>30</v>
      </c>
      <c r="E179" t="s">
        <v>30</v>
      </c>
      <c r="F179">
        <v>151.37813903336294</v>
      </c>
      <c r="G179">
        <v>0</v>
      </c>
    </row>
    <row r="180" spans="1:7" x14ac:dyDescent="0.3">
      <c r="A180" t="s">
        <v>10</v>
      </c>
      <c r="B180" t="s">
        <v>167</v>
      </c>
      <c r="C180" t="s">
        <v>81</v>
      </c>
      <c r="D180" t="s">
        <v>30</v>
      </c>
      <c r="E180" t="s">
        <v>30</v>
      </c>
      <c r="F180">
        <v>0</v>
      </c>
      <c r="G180">
        <v>0</v>
      </c>
    </row>
    <row r="181" spans="1:7" x14ac:dyDescent="0.3">
      <c r="A181" t="s">
        <v>10</v>
      </c>
      <c r="B181" t="s">
        <v>167</v>
      </c>
      <c r="C181" t="s">
        <v>106</v>
      </c>
      <c r="D181" t="s">
        <v>30</v>
      </c>
      <c r="E181" t="s">
        <v>30</v>
      </c>
      <c r="F181">
        <v>78088.778586728891</v>
      </c>
      <c r="G181">
        <v>46599.161648106441</v>
      </c>
    </row>
    <row r="182" spans="1:7" x14ac:dyDescent="0.3">
      <c r="A182" t="s">
        <v>10</v>
      </c>
      <c r="B182" t="s">
        <v>168</v>
      </c>
      <c r="C182" t="s">
        <v>65</v>
      </c>
      <c r="D182" t="s">
        <v>22</v>
      </c>
      <c r="E182" t="s">
        <v>13</v>
      </c>
      <c r="F182">
        <v>21960.095181810295</v>
      </c>
      <c r="G182">
        <v>1472.5187116514314</v>
      </c>
    </row>
    <row r="183" spans="1:7" x14ac:dyDescent="0.3">
      <c r="A183" t="s">
        <v>10</v>
      </c>
      <c r="B183" t="s">
        <v>168</v>
      </c>
      <c r="C183" t="s">
        <v>63</v>
      </c>
      <c r="D183" t="s">
        <v>22</v>
      </c>
      <c r="E183" t="s">
        <v>13</v>
      </c>
      <c r="F183">
        <v>23541.320652635073</v>
      </c>
      <c r="G183">
        <v>0</v>
      </c>
    </row>
    <row r="184" spans="1:7" x14ac:dyDescent="0.3">
      <c r="A184" t="s">
        <v>10</v>
      </c>
      <c r="B184" t="s">
        <v>169</v>
      </c>
      <c r="C184" t="s">
        <v>12</v>
      </c>
      <c r="D184" t="s">
        <v>13</v>
      </c>
      <c r="E184" t="s">
        <v>13</v>
      </c>
      <c r="F184">
        <v>6390.0747576892772</v>
      </c>
      <c r="G184">
        <v>148.53087751541884</v>
      </c>
    </row>
    <row r="185" spans="1:7" x14ac:dyDescent="0.3">
      <c r="A185" t="s">
        <v>10</v>
      </c>
      <c r="B185" t="s">
        <v>169</v>
      </c>
      <c r="C185" t="s">
        <v>63</v>
      </c>
      <c r="D185" t="s">
        <v>13</v>
      </c>
      <c r="E185" t="s">
        <v>13</v>
      </c>
      <c r="F185">
        <v>913.72657466900705</v>
      </c>
      <c r="G185">
        <v>0</v>
      </c>
    </row>
    <row r="186" spans="1:7" x14ac:dyDescent="0.3">
      <c r="A186" t="s">
        <v>10</v>
      </c>
      <c r="B186" t="s">
        <v>170</v>
      </c>
      <c r="C186" t="s">
        <v>166</v>
      </c>
      <c r="D186" t="s">
        <v>13</v>
      </c>
      <c r="E186" t="s">
        <v>13</v>
      </c>
      <c r="F186">
        <v>0</v>
      </c>
      <c r="G186">
        <v>0</v>
      </c>
    </row>
    <row r="187" spans="1:7" x14ac:dyDescent="0.3">
      <c r="A187" t="s">
        <v>10</v>
      </c>
      <c r="B187" t="s">
        <v>171</v>
      </c>
      <c r="C187" t="s">
        <v>98</v>
      </c>
      <c r="D187" t="s">
        <v>41</v>
      </c>
      <c r="F187">
        <v>8599.1262453480267</v>
      </c>
      <c r="G187">
        <v>0</v>
      </c>
    </row>
    <row r="188" spans="1:7" x14ac:dyDescent="0.3">
      <c r="A188" t="s">
        <v>10</v>
      </c>
      <c r="B188" t="s">
        <v>172</v>
      </c>
      <c r="C188" t="s">
        <v>15</v>
      </c>
      <c r="D188" t="s">
        <v>13</v>
      </c>
      <c r="E188" t="s">
        <v>13</v>
      </c>
      <c r="F188">
        <v>408.15100349629097</v>
      </c>
      <c r="G188">
        <v>0</v>
      </c>
    </row>
    <row r="189" spans="1:7" x14ac:dyDescent="0.3">
      <c r="A189" t="s">
        <v>10</v>
      </c>
      <c r="B189" t="s">
        <v>173</v>
      </c>
      <c r="C189" t="s">
        <v>62</v>
      </c>
      <c r="D189" t="s">
        <v>13</v>
      </c>
      <c r="E189" t="s">
        <v>13</v>
      </c>
      <c r="F189">
        <v>7846.0021261224192</v>
      </c>
      <c r="G189">
        <v>0</v>
      </c>
    </row>
    <row r="190" spans="1:7" x14ac:dyDescent="0.3">
      <c r="A190" t="s">
        <v>10</v>
      </c>
      <c r="B190" t="s">
        <v>174</v>
      </c>
      <c r="C190" t="s">
        <v>83</v>
      </c>
      <c r="D190" t="s">
        <v>22</v>
      </c>
      <c r="E190" t="s">
        <v>13</v>
      </c>
      <c r="F190">
        <v>27351.938163292034</v>
      </c>
      <c r="G190">
        <v>3364.8691401674978</v>
      </c>
    </row>
    <row r="191" spans="1:7" x14ac:dyDescent="0.3">
      <c r="A191" t="s">
        <v>10</v>
      </c>
      <c r="B191" t="s">
        <v>174</v>
      </c>
      <c r="C191" t="s">
        <v>84</v>
      </c>
      <c r="D191" t="s">
        <v>22</v>
      </c>
      <c r="E191" t="s">
        <v>13</v>
      </c>
      <c r="F191">
        <v>5749.5969038902258</v>
      </c>
      <c r="G191">
        <v>0</v>
      </c>
    </row>
    <row r="192" spans="1:7" x14ac:dyDescent="0.3">
      <c r="A192" t="s">
        <v>10</v>
      </c>
      <c r="B192" t="s">
        <v>174</v>
      </c>
      <c r="C192" t="s">
        <v>62</v>
      </c>
      <c r="D192" t="s">
        <v>22</v>
      </c>
      <c r="E192" t="s">
        <v>13</v>
      </c>
      <c r="F192">
        <v>21119.966249526595</v>
      </c>
      <c r="G192">
        <v>0</v>
      </c>
    </row>
    <row r="193" spans="1:7" x14ac:dyDescent="0.3">
      <c r="A193" t="s">
        <v>10</v>
      </c>
      <c r="B193" t="s">
        <v>175</v>
      </c>
      <c r="C193" t="s">
        <v>176</v>
      </c>
      <c r="D193" t="s">
        <v>13</v>
      </c>
      <c r="E193" t="s">
        <v>13</v>
      </c>
      <c r="F193">
        <v>0</v>
      </c>
      <c r="G193">
        <v>0</v>
      </c>
    </row>
    <row r="194" spans="1:7" x14ac:dyDescent="0.3">
      <c r="A194" t="s">
        <v>10</v>
      </c>
      <c r="B194" t="s">
        <v>177</v>
      </c>
      <c r="C194" t="s">
        <v>55</v>
      </c>
      <c r="D194" t="s">
        <v>41</v>
      </c>
      <c r="F194">
        <v>19575.177008604147</v>
      </c>
      <c r="G194">
        <v>11627.697458047873</v>
      </c>
    </row>
    <row r="195" spans="1:7" x14ac:dyDescent="0.3">
      <c r="A195" t="s">
        <v>10</v>
      </c>
      <c r="B195" t="s">
        <v>177</v>
      </c>
      <c r="C195" t="s">
        <v>68</v>
      </c>
      <c r="D195" t="s">
        <v>30</v>
      </c>
      <c r="E195" t="s">
        <v>13</v>
      </c>
      <c r="F195">
        <v>0</v>
      </c>
      <c r="G195">
        <v>142.13584576404037</v>
      </c>
    </row>
    <row r="196" spans="1:7" x14ac:dyDescent="0.3">
      <c r="A196" t="s">
        <v>10</v>
      </c>
      <c r="B196" t="s">
        <v>177</v>
      </c>
      <c r="C196" t="s">
        <v>24</v>
      </c>
      <c r="D196" t="s">
        <v>41</v>
      </c>
      <c r="F196">
        <v>5870.8413669248139</v>
      </c>
      <c r="G196">
        <v>0</v>
      </c>
    </row>
    <row r="197" spans="1:7" x14ac:dyDescent="0.3">
      <c r="A197" t="s">
        <v>10</v>
      </c>
      <c r="B197" t="s">
        <v>177</v>
      </c>
      <c r="C197" t="s">
        <v>16</v>
      </c>
      <c r="D197" t="s">
        <v>41</v>
      </c>
      <c r="F197">
        <v>15548.883735540141</v>
      </c>
      <c r="G197">
        <v>0</v>
      </c>
    </row>
    <row r="198" spans="1:7" x14ac:dyDescent="0.3">
      <c r="A198" t="s">
        <v>10</v>
      </c>
      <c r="B198" t="s">
        <v>177</v>
      </c>
      <c r="C198" t="s">
        <v>35</v>
      </c>
      <c r="D198" t="s">
        <v>41</v>
      </c>
      <c r="F198">
        <v>0</v>
      </c>
      <c r="G198">
        <v>0</v>
      </c>
    </row>
    <row r="199" spans="1:7" x14ac:dyDescent="0.3">
      <c r="A199" t="s">
        <v>10</v>
      </c>
      <c r="B199" t="s">
        <v>178</v>
      </c>
      <c r="C199" t="s">
        <v>179</v>
      </c>
      <c r="D199" t="s">
        <v>13</v>
      </c>
      <c r="E199" t="s">
        <v>13</v>
      </c>
      <c r="F199">
        <v>0</v>
      </c>
      <c r="G199">
        <v>0</v>
      </c>
    </row>
    <row r="200" spans="1:7" x14ac:dyDescent="0.3">
      <c r="A200" t="s">
        <v>10</v>
      </c>
      <c r="B200" t="s">
        <v>180</v>
      </c>
      <c r="C200" t="s">
        <v>124</v>
      </c>
      <c r="D200" t="s">
        <v>13</v>
      </c>
      <c r="E200" t="s">
        <v>13</v>
      </c>
      <c r="F200">
        <v>8244.7299588151436</v>
      </c>
      <c r="G200">
        <v>0</v>
      </c>
    </row>
    <row r="201" spans="1:7" x14ac:dyDescent="0.3">
      <c r="A201" t="s">
        <v>10</v>
      </c>
      <c r="B201" t="s">
        <v>181</v>
      </c>
      <c r="C201" t="s">
        <v>15</v>
      </c>
      <c r="D201" t="s">
        <v>30</v>
      </c>
      <c r="E201" t="s">
        <v>13</v>
      </c>
      <c r="F201">
        <v>308.02193060585233</v>
      </c>
      <c r="G201">
        <v>0</v>
      </c>
    </row>
    <row r="202" spans="1:7" x14ac:dyDescent="0.3">
      <c r="A202" t="s">
        <v>10</v>
      </c>
      <c r="B202" t="s">
        <v>181</v>
      </c>
      <c r="C202" t="s">
        <v>81</v>
      </c>
      <c r="D202" t="s">
        <v>30</v>
      </c>
      <c r="E202" t="s">
        <v>13</v>
      </c>
      <c r="F202">
        <v>16999.536616388508</v>
      </c>
      <c r="G202">
        <v>3589.0073634340015</v>
      </c>
    </row>
    <row r="203" spans="1:7" x14ac:dyDescent="0.3">
      <c r="A203" t="s">
        <v>10</v>
      </c>
      <c r="B203" t="s">
        <v>181</v>
      </c>
      <c r="C203" t="s">
        <v>68</v>
      </c>
      <c r="D203" t="s">
        <v>30</v>
      </c>
      <c r="E203" t="s">
        <v>13</v>
      </c>
      <c r="F203">
        <v>21002.612044938607</v>
      </c>
      <c r="G203">
        <v>267.19840399599155</v>
      </c>
    </row>
    <row r="204" spans="1:7" x14ac:dyDescent="0.3">
      <c r="A204" t="s">
        <v>10</v>
      </c>
      <c r="B204" t="s">
        <v>181</v>
      </c>
      <c r="C204" t="s">
        <v>35</v>
      </c>
      <c r="D204" t="s">
        <v>41</v>
      </c>
      <c r="F204">
        <v>25984.277399697541</v>
      </c>
      <c r="G204">
        <v>15223.862498855968</v>
      </c>
    </row>
    <row r="205" spans="1:7" x14ac:dyDescent="0.3">
      <c r="A205" t="s">
        <v>10</v>
      </c>
      <c r="B205" t="s">
        <v>182</v>
      </c>
      <c r="C205" t="s">
        <v>183</v>
      </c>
      <c r="D205" t="s">
        <v>13</v>
      </c>
      <c r="E205" t="s">
        <v>13</v>
      </c>
      <c r="F205">
        <v>150.58849940730559</v>
      </c>
      <c r="G205">
        <v>0</v>
      </c>
    </row>
    <row r="206" spans="1:7" x14ac:dyDescent="0.3">
      <c r="A206" t="s">
        <v>10</v>
      </c>
      <c r="B206" t="s">
        <v>182</v>
      </c>
      <c r="C206" t="s">
        <v>184</v>
      </c>
      <c r="D206" t="s">
        <v>13</v>
      </c>
      <c r="E206" t="s">
        <v>13</v>
      </c>
      <c r="F206">
        <v>159.14466414635703</v>
      </c>
      <c r="G206">
        <v>0</v>
      </c>
    </row>
    <row r="207" spans="1:7" x14ac:dyDescent="0.3">
      <c r="A207" t="s">
        <v>10</v>
      </c>
      <c r="B207" t="s">
        <v>185</v>
      </c>
      <c r="C207" t="s">
        <v>15</v>
      </c>
      <c r="D207" t="s">
        <v>13</v>
      </c>
      <c r="E207" t="s">
        <v>13</v>
      </c>
      <c r="F207">
        <v>13322.544741998623</v>
      </c>
      <c r="G207">
        <v>0</v>
      </c>
    </row>
    <row r="208" spans="1:7" x14ac:dyDescent="0.3">
      <c r="A208" t="s">
        <v>10</v>
      </c>
      <c r="B208" t="s">
        <v>186</v>
      </c>
      <c r="C208" t="s">
        <v>187</v>
      </c>
      <c r="D208" t="s">
        <v>13</v>
      </c>
      <c r="E208" t="s">
        <v>13</v>
      </c>
      <c r="F208">
        <v>15271.886922761412</v>
      </c>
      <c r="G208">
        <v>9054.7903744988507</v>
      </c>
    </row>
    <row r="209" spans="1:7" x14ac:dyDescent="0.3">
      <c r="A209" t="s">
        <v>10</v>
      </c>
      <c r="B209" t="s">
        <v>188</v>
      </c>
      <c r="C209" t="s">
        <v>35</v>
      </c>
      <c r="D209" t="s">
        <v>41</v>
      </c>
      <c r="F209">
        <v>36001.443006802328</v>
      </c>
      <c r="G209">
        <v>0</v>
      </c>
    </row>
    <row r="210" spans="1:7" x14ac:dyDescent="0.3">
      <c r="A210" t="s">
        <v>10</v>
      </c>
      <c r="B210" t="s">
        <v>189</v>
      </c>
      <c r="C210" t="s">
        <v>62</v>
      </c>
      <c r="D210" t="s">
        <v>13</v>
      </c>
      <c r="E210" t="s">
        <v>13</v>
      </c>
      <c r="F210">
        <v>0</v>
      </c>
      <c r="G210">
        <v>0</v>
      </c>
    </row>
    <row r="211" spans="1:7" x14ac:dyDescent="0.3">
      <c r="A211" t="s">
        <v>10</v>
      </c>
      <c r="B211" t="s">
        <v>190</v>
      </c>
      <c r="C211" t="s">
        <v>81</v>
      </c>
      <c r="D211" t="s">
        <v>41</v>
      </c>
      <c r="F211">
        <v>8669.308941932748</v>
      </c>
      <c r="G211">
        <v>1581.0797697288313</v>
      </c>
    </row>
    <row r="212" spans="1:7" x14ac:dyDescent="0.3">
      <c r="A212" t="s">
        <v>10</v>
      </c>
      <c r="B212" t="s">
        <v>191</v>
      </c>
      <c r="C212" t="s">
        <v>158</v>
      </c>
      <c r="D212" t="s">
        <v>13</v>
      </c>
      <c r="E212" t="s">
        <v>13</v>
      </c>
      <c r="F212">
        <v>0</v>
      </c>
      <c r="G212">
        <v>0</v>
      </c>
    </row>
    <row r="213" spans="1:7" x14ac:dyDescent="0.3">
      <c r="A213" t="s">
        <v>10</v>
      </c>
      <c r="B213" t="s">
        <v>191</v>
      </c>
      <c r="C213" t="s">
        <v>126</v>
      </c>
      <c r="D213" t="s">
        <v>13</v>
      </c>
      <c r="E213" t="s">
        <v>13</v>
      </c>
      <c r="F213">
        <v>0</v>
      </c>
      <c r="G213">
        <v>0</v>
      </c>
    </row>
    <row r="214" spans="1:7" x14ac:dyDescent="0.3">
      <c r="A214" t="s">
        <v>10</v>
      </c>
      <c r="B214" t="s">
        <v>192</v>
      </c>
      <c r="C214" t="s">
        <v>16</v>
      </c>
      <c r="D214" t="s">
        <v>13</v>
      </c>
      <c r="E214" t="s">
        <v>13</v>
      </c>
      <c r="F214">
        <v>251.99999999999997</v>
      </c>
      <c r="G214">
        <v>0</v>
      </c>
    </row>
    <row r="215" spans="1:7" x14ac:dyDescent="0.3">
      <c r="A215" t="s">
        <v>10</v>
      </c>
      <c r="B215" t="s">
        <v>193</v>
      </c>
      <c r="C215" t="s">
        <v>15</v>
      </c>
      <c r="D215" t="s">
        <v>13</v>
      </c>
      <c r="E215" t="s">
        <v>13</v>
      </c>
      <c r="F215">
        <v>5858.1370195752161</v>
      </c>
      <c r="G215">
        <v>0</v>
      </c>
    </row>
    <row r="216" spans="1:7" x14ac:dyDescent="0.3">
      <c r="A216" t="s">
        <v>10</v>
      </c>
      <c r="B216" t="s">
        <v>194</v>
      </c>
      <c r="C216" t="s">
        <v>15</v>
      </c>
      <c r="D216" t="s">
        <v>13</v>
      </c>
      <c r="E216" t="s">
        <v>13</v>
      </c>
      <c r="F216">
        <v>6415.5945640598984</v>
      </c>
      <c r="G216">
        <v>0</v>
      </c>
    </row>
    <row r="217" spans="1:7" x14ac:dyDescent="0.3">
      <c r="A217" t="s">
        <v>10</v>
      </c>
      <c r="B217" t="s">
        <v>194</v>
      </c>
      <c r="C217" t="s">
        <v>16</v>
      </c>
      <c r="D217" t="s">
        <v>13</v>
      </c>
      <c r="E217" t="s">
        <v>13</v>
      </c>
      <c r="F217">
        <v>4305.6000000000004</v>
      </c>
      <c r="G217">
        <v>0</v>
      </c>
    </row>
    <row r="218" spans="1:7" x14ac:dyDescent="0.3">
      <c r="A218" t="s">
        <v>10</v>
      </c>
      <c r="B218" t="s">
        <v>195</v>
      </c>
      <c r="C218" t="s">
        <v>196</v>
      </c>
      <c r="D218" t="s">
        <v>22</v>
      </c>
      <c r="E218" t="s">
        <v>22</v>
      </c>
      <c r="F218">
        <v>136.89863582482326</v>
      </c>
      <c r="G218">
        <v>0</v>
      </c>
    </row>
    <row r="219" spans="1:7" x14ac:dyDescent="0.3">
      <c r="A219" t="s">
        <v>10</v>
      </c>
      <c r="B219" t="s">
        <v>195</v>
      </c>
      <c r="C219" t="s">
        <v>179</v>
      </c>
      <c r="D219" t="s">
        <v>22</v>
      </c>
      <c r="E219" t="s">
        <v>22</v>
      </c>
      <c r="F219">
        <v>17540.355484084263</v>
      </c>
      <c r="G219">
        <v>3929.9744128450607</v>
      </c>
    </row>
    <row r="220" spans="1:7" x14ac:dyDescent="0.3">
      <c r="A220" t="s">
        <v>10</v>
      </c>
      <c r="B220" t="s">
        <v>195</v>
      </c>
      <c r="C220" t="s">
        <v>15</v>
      </c>
      <c r="D220" t="s">
        <v>22</v>
      </c>
      <c r="E220" t="s">
        <v>22</v>
      </c>
      <c r="F220">
        <v>261.86253190204769</v>
      </c>
      <c r="G220">
        <v>0</v>
      </c>
    </row>
    <row r="221" spans="1:7" x14ac:dyDescent="0.3">
      <c r="A221" t="s">
        <v>10</v>
      </c>
      <c r="B221" t="s">
        <v>195</v>
      </c>
      <c r="C221" t="s">
        <v>35</v>
      </c>
      <c r="D221" t="s">
        <v>22</v>
      </c>
      <c r="E221" t="s">
        <v>22</v>
      </c>
      <c r="F221">
        <v>37071.771792751722</v>
      </c>
      <c r="G221">
        <v>20685.034859260784</v>
      </c>
    </row>
    <row r="222" spans="1:7" x14ac:dyDescent="0.3">
      <c r="A222" t="s">
        <v>10</v>
      </c>
      <c r="B222" t="s">
        <v>197</v>
      </c>
      <c r="C222" t="s">
        <v>158</v>
      </c>
      <c r="D222" t="s">
        <v>13</v>
      </c>
      <c r="E222" t="s">
        <v>13</v>
      </c>
      <c r="F222">
        <v>0</v>
      </c>
      <c r="G222">
        <v>0</v>
      </c>
    </row>
    <row r="223" spans="1:7" x14ac:dyDescent="0.3">
      <c r="A223" t="s">
        <v>10</v>
      </c>
      <c r="B223" t="s">
        <v>197</v>
      </c>
      <c r="C223" t="s">
        <v>159</v>
      </c>
      <c r="D223" t="s">
        <v>13</v>
      </c>
      <c r="E223" t="s">
        <v>13</v>
      </c>
      <c r="F223">
        <v>0</v>
      </c>
      <c r="G223">
        <v>0</v>
      </c>
    </row>
    <row r="224" spans="1:7" x14ac:dyDescent="0.3">
      <c r="A224" t="s">
        <v>10</v>
      </c>
      <c r="B224" t="s">
        <v>197</v>
      </c>
      <c r="C224" t="s">
        <v>15</v>
      </c>
      <c r="D224" t="s">
        <v>13</v>
      </c>
      <c r="E224" t="s">
        <v>13</v>
      </c>
      <c r="F224">
        <v>0</v>
      </c>
      <c r="G224">
        <v>0</v>
      </c>
    </row>
    <row r="225" spans="1:7" x14ac:dyDescent="0.3">
      <c r="A225" t="s">
        <v>10</v>
      </c>
      <c r="B225" t="s">
        <v>197</v>
      </c>
      <c r="C225" t="s">
        <v>137</v>
      </c>
      <c r="D225" t="s">
        <v>13</v>
      </c>
      <c r="E225" t="s">
        <v>13</v>
      </c>
      <c r="F225">
        <v>0</v>
      </c>
      <c r="G225">
        <v>0</v>
      </c>
    </row>
    <row r="226" spans="1:7" x14ac:dyDescent="0.3">
      <c r="A226" t="s">
        <v>10</v>
      </c>
      <c r="B226" t="s">
        <v>197</v>
      </c>
      <c r="C226" t="s">
        <v>165</v>
      </c>
      <c r="D226" t="s">
        <v>13</v>
      </c>
      <c r="E226" t="s">
        <v>13</v>
      </c>
      <c r="F226">
        <v>0</v>
      </c>
      <c r="G226">
        <v>0</v>
      </c>
    </row>
    <row r="227" spans="1:7" x14ac:dyDescent="0.3">
      <c r="A227" t="s">
        <v>10</v>
      </c>
      <c r="B227" t="s">
        <v>197</v>
      </c>
      <c r="C227" t="s">
        <v>126</v>
      </c>
      <c r="D227" t="s">
        <v>13</v>
      </c>
      <c r="E227" t="s">
        <v>13</v>
      </c>
      <c r="F227">
        <v>0</v>
      </c>
      <c r="G227">
        <v>0</v>
      </c>
    </row>
    <row r="228" spans="1:7" x14ac:dyDescent="0.3">
      <c r="A228" t="s">
        <v>10</v>
      </c>
      <c r="B228" t="s">
        <v>198</v>
      </c>
      <c r="C228" t="s">
        <v>62</v>
      </c>
      <c r="D228" t="s">
        <v>13</v>
      </c>
      <c r="E228" t="s">
        <v>13</v>
      </c>
      <c r="F228">
        <v>0</v>
      </c>
      <c r="G228">
        <v>0</v>
      </c>
    </row>
    <row r="229" spans="1:7" x14ac:dyDescent="0.3">
      <c r="A229" t="s">
        <v>10</v>
      </c>
      <c r="B229" t="s">
        <v>199</v>
      </c>
      <c r="C229" t="s">
        <v>81</v>
      </c>
      <c r="D229" t="s">
        <v>30</v>
      </c>
      <c r="E229" t="s">
        <v>13</v>
      </c>
      <c r="F229">
        <v>9010.3034672795475</v>
      </c>
      <c r="G229">
        <v>4662.4492308733861</v>
      </c>
    </row>
    <row r="230" spans="1:7" x14ac:dyDescent="0.3">
      <c r="A230" t="s">
        <v>10</v>
      </c>
      <c r="B230" t="s">
        <v>199</v>
      </c>
      <c r="C230" t="s">
        <v>83</v>
      </c>
      <c r="D230" t="s">
        <v>30</v>
      </c>
      <c r="E230" t="s">
        <v>13</v>
      </c>
      <c r="F230">
        <v>19471.061846669181</v>
      </c>
      <c r="G230">
        <v>8757.3124704261736</v>
      </c>
    </row>
    <row r="231" spans="1:7" x14ac:dyDescent="0.3">
      <c r="A231" t="s">
        <v>10</v>
      </c>
      <c r="B231" t="s">
        <v>199</v>
      </c>
      <c r="C231" t="s">
        <v>61</v>
      </c>
      <c r="D231" t="s">
        <v>30</v>
      </c>
      <c r="E231" t="s">
        <v>13</v>
      </c>
      <c r="F231">
        <v>8368.0743711340529</v>
      </c>
      <c r="G231">
        <v>0</v>
      </c>
    </row>
    <row r="232" spans="1:7" x14ac:dyDescent="0.3">
      <c r="A232" t="s">
        <v>10</v>
      </c>
      <c r="B232" t="s">
        <v>199</v>
      </c>
      <c r="C232" t="s">
        <v>84</v>
      </c>
      <c r="D232" t="s">
        <v>30</v>
      </c>
      <c r="E232" t="s">
        <v>13</v>
      </c>
      <c r="F232">
        <v>0</v>
      </c>
      <c r="G232">
        <v>0</v>
      </c>
    </row>
    <row r="233" spans="1:7" x14ac:dyDescent="0.3">
      <c r="A233" t="s">
        <v>10</v>
      </c>
      <c r="B233" t="s">
        <v>199</v>
      </c>
      <c r="C233" t="s">
        <v>68</v>
      </c>
      <c r="D233" t="s">
        <v>30</v>
      </c>
      <c r="E233" t="s">
        <v>13</v>
      </c>
      <c r="F233">
        <v>0</v>
      </c>
      <c r="G233">
        <v>0</v>
      </c>
    </row>
    <row r="234" spans="1:7" x14ac:dyDescent="0.3">
      <c r="A234" t="s">
        <v>10</v>
      </c>
      <c r="B234" t="s">
        <v>199</v>
      </c>
      <c r="C234" t="s">
        <v>62</v>
      </c>
      <c r="D234" t="s">
        <v>30</v>
      </c>
      <c r="E234" t="s">
        <v>13</v>
      </c>
      <c r="F234">
        <v>35385.826870610494</v>
      </c>
      <c r="G234">
        <v>605.12579728503965</v>
      </c>
    </row>
    <row r="235" spans="1:7" x14ac:dyDescent="0.3">
      <c r="A235" t="s">
        <v>10</v>
      </c>
      <c r="B235" t="s">
        <v>199</v>
      </c>
      <c r="C235" t="s">
        <v>63</v>
      </c>
      <c r="D235" t="s">
        <v>30</v>
      </c>
      <c r="E235" t="s">
        <v>13</v>
      </c>
      <c r="F235">
        <v>28799.465464753888</v>
      </c>
      <c r="G235">
        <v>594.12351006167535</v>
      </c>
    </row>
    <row r="236" spans="1:7" x14ac:dyDescent="0.3">
      <c r="A236" t="s">
        <v>10</v>
      </c>
      <c r="B236" t="s">
        <v>200</v>
      </c>
      <c r="C236" t="s">
        <v>81</v>
      </c>
      <c r="D236" t="s">
        <v>13</v>
      </c>
      <c r="E236" t="s">
        <v>13</v>
      </c>
      <c r="F236">
        <v>17543.34871346187</v>
      </c>
      <c r="G236">
        <v>9399.4101476331361</v>
      </c>
    </row>
    <row r="237" spans="1:7" x14ac:dyDescent="0.3">
      <c r="A237" t="s">
        <v>10</v>
      </c>
      <c r="B237" t="s">
        <v>201</v>
      </c>
      <c r="C237" t="s">
        <v>35</v>
      </c>
      <c r="D237" t="s">
        <v>41</v>
      </c>
      <c r="F237">
        <v>25984.277399697541</v>
      </c>
      <c r="G237">
        <v>6635.2686811393723</v>
      </c>
    </row>
    <row r="238" spans="1:7" x14ac:dyDescent="0.3">
      <c r="A238" t="s">
        <v>10</v>
      </c>
      <c r="B238" t="s">
        <v>202</v>
      </c>
      <c r="C238" t="s">
        <v>15</v>
      </c>
      <c r="D238" t="s">
        <v>13</v>
      </c>
      <c r="E238" t="s">
        <v>13</v>
      </c>
      <c r="F238">
        <v>0</v>
      </c>
      <c r="G238">
        <v>216.58795544996627</v>
      </c>
    </row>
    <row r="239" spans="1:7" x14ac:dyDescent="0.3">
      <c r="A239" t="s">
        <v>10</v>
      </c>
      <c r="B239" t="s">
        <v>202</v>
      </c>
      <c r="C239" t="s">
        <v>203</v>
      </c>
      <c r="D239" t="s">
        <v>13</v>
      </c>
      <c r="E239" t="s">
        <v>13</v>
      </c>
      <c r="F239">
        <v>0</v>
      </c>
      <c r="G239">
        <v>270.73494431245786</v>
      </c>
    </row>
    <row r="240" spans="1:7" x14ac:dyDescent="0.3">
      <c r="A240" t="s">
        <v>10</v>
      </c>
      <c r="B240" t="s">
        <v>204</v>
      </c>
      <c r="C240" t="s">
        <v>205</v>
      </c>
      <c r="D240" t="s">
        <v>13</v>
      </c>
      <c r="E240" t="s">
        <v>13</v>
      </c>
      <c r="F240">
        <v>106.52535709755169</v>
      </c>
      <c r="G240">
        <v>0</v>
      </c>
    </row>
    <row r="241" spans="1:7" x14ac:dyDescent="0.3">
      <c r="A241" t="s">
        <v>10</v>
      </c>
      <c r="B241" t="s">
        <v>206</v>
      </c>
      <c r="C241" t="s">
        <v>29</v>
      </c>
      <c r="D241" t="s">
        <v>30</v>
      </c>
      <c r="E241" t="s">
        <v>30</v>
      </c>
      <c r="F241">
        <v>0</v>
      </c>
      <c r="G241">
        <v>0</v>
      </c>
    </row>
    <row r="242" spans="1:7" x14ac:dyDescent="0.3">
      <c r="A242" t="s">
        <v>10</v>
      </c>
      <c r="B242" t="s">
        <v>206</v>
      </c>
      <c r="C242" t="s">
        <v>102</v>
      </c>
      <c r="D242" t="s">
        <v>30</v>
      </c>
      <c r="E242" t="s">
        <v>30</v>
      </c>
      <c r="F242">
        <v>63517.223636628019</v>
      </c>
      <c r="G242">
        <v>7618.5132806128249</v>
      </c>
    </row>
    <row r="243" spans="1:7" x14ac:dyDescent="0.3">
      <c r="A243" t="s">
        <v>10</v>
      </c>
      <c r="B243" t="s">
        <v>206</v>
      </c>
      <c r="C243" t="s">
        <v>207</v>
      </c>
      <c r="D243" t="s">
        <v>30</v>
      </c>
      <c r="E243" t="s">
        <v>30</v>
      </c>
      <c r="F243">
        <v>66.738084964601342</v>
      </c>
      <c r="G243">
        <v>0</v>
      </c>
    </row>
    <row r="244" spans="1:7" x14ac:dyDescent="0.3">
      <c r="A244" t="s">
        <v>10</v>
      </c>
      <c r="B244" t="s">
        <v>206</v>
      </c>
      <c r="C244" t="s">
        <v>208</v>
      </c>
      <c r="D244" t="s">
        <v>30</v>
      </c>
      <c r="E244" t="s">
        <v>30</v>
      </c>
      <c r="F244">
        <v>3425.0433886877363</v>
      </c>
      <c r="G244">
        <v>0</v>
      </c>
    </row>
    <row r="245" spans="1:7" x14ac:dyDescent="0.3">
      <c r="A245" t="s">
        <v>10</v>
      </c>
      <c r="B245" t="s">
        <v>206</v>
      </c>
      <c r="C245" t="s">
        <v>15</v>
      </c>
      <c r="D245" t="s">
        <v>30</v>
      </c>
      <c r="E245" t="s">
        <v>30</v>
      </c>
      <c r="F245">
        <v>35308.404068285243</v>
      </c>
      <c r="G245">
        <v>19788.506384558055</v>
      </c>
    </row>
    <row r="246" spans="1:7" x14ac:dyDescent="0.3">
      <c r="A246" t="s">
        <v>10</v>
      </c>
      <c r="B246" t="s">
        <v>206</v>
      </c>
      <c r="C246" t="s">
        <v>209</v>
      </c>
      <c r="D246" t="s">
        <v>30</v>
      </c>
      <c r="E246" t="s">
        <v>30</v>
      </c>
      <c r="F246">
        <v>109615.30295303612</v>
      </c>
      <c r="G246">
        <v>32864.650346580951</v>
      </c>
    </row>
    <row r="247" spans="1:7" x14ac:dyDescent="0.3">
      <c r="A247" t="s">
        <v>10</v>
      </c>
      <c r="B247" t="s">
        <v>206</v>
      </c>
      <c r="C247" t="s">
        <v>210</v>
      </c>
      <c r="D247" t="s">
        <v>30</v>
      </c>
      <c r="E247" t="s">
        <v>30</v>
      </c>
      <c r="F247">
        <v>1441.6965622225041</v>
      </c>
      <c r="G247">
        <v>0</v>
      </c>
    </row>
    <row r="248" spans="1:7" x14ac:dyDescent="0.3">
      <c r="A248" t="s">
        <v>10</v>
      </c>
      <c r="B248" t="s">
        <v>206</v>
      </c>
      <c r="C248" t="s">
        <v>27</v>
      </c>
      <c r="D248" t="s">
        <v>30</v>
      </c>
      <c r="E248" t="s">
        <v>30</v>
      </c>
      <c r="F248">
        <v>154.01096530292617</v>
      </c>
      <c r="G248">
        <v>0</v>
      </c>
    </row>
    <row r="249" spans="1:7" x14ac:dyDescent="0.3">
      <c r="A249" t="s">
        <v>10</v>
      </c>
      <c r="B249" t="s">
        <v>206</v>
      </c>
      <c r="C249" t="s">
        <v>211</v>
      </c>
      <c r="D249" t="s">
        <v>30</v>
      </c>
      <c r="E249" t="s">
        <v>30</v>
      </c>
      <c r="F249">
        <v>3285.2430382260591</v>
      </c>
      <c r="G249">
        <v>0</v>
      </c>
    </row>
    <row r="250" spans="1:7" x14ac:dyDescent="0.3">
      <c r="A250" t="s">
        <v>10</v>
      </c>
      <c r="B250" t="s">
        <v>206</v>
      </c>
      <c r="C250" t="s">
        <v>16</v>
      </c>
      <c r="D250" t="s">
        <v>30</v>
      </c>
      <c r="E250" t="s">
        <v>30</v>
      </c>
      <c r="F250">
        <v>92699.197348327871</v>
      </c>
      <c r="G250">
        <v>50349.882112684572</v>
      </c>
    </row>
    <row r="251" spans="1:7" x14ac:dyDescent="0.3">
      <c r="A251" t="s">
        <v>10</v>
      </c>
      <c r="B251" t="s">
        <v>206</v>
      </c>
      <c r="C251" t="s">
        <v>35</v>
      </c>
      <c r="D251" t="s">
        <v>30</v>
      </c>
      <c r="E251" t="s">
        <v>30</v>
      </c>
      <c r="F251">
        <v>77062.086330949765</v>
      </c>
      <c r="G251">
        <v>37925.807221122923</v>
      </c>
    </row>
    <row r="252" spans="1:7" x14ac:dyDescent="0.3">
      <c r="A252" t="s">
        <v>10</v>
      </c>
      <c r="B252" t="s">
        <v>212</v>
      </c>
      <c r="C252" t="s">
        <v>29</v>
      </c>
      <c r="D252" t="s">
        <v>30</v>
      </c>
      <c r="E252" t="s">
        <v>30</v>
      </c>
      <c r="F252">
        <v>62257.200000000004</v>
      </c>
      <c r="G252">
        <v>37740.477134973815</v>
      </c>
    </row>
    <row r="253" spans="1:7" x14ac:dyDescent="0.3">
      <c r="A253" t="s">
        <v>10</v>
      </c>
      <c r="B253" t="s">
        <v>212</v>
      </c>
      <c r="C253" t="s">
        <v>15</v>
      </c>
      <c r="D253" t="s">
        <v>30</v>
      </c>
      <c r="E253" t="s">
        <v>30</v>
      </c>
      <c r="F253">
        <v>14022.72</v>
      </c>
      <c r="G253">
        <v>213.12</v>
      </c>
    </row>
    <row r="254" spans="1:7" x14ac:dyDescent="0.3">
      <c r="A254" t="s">
        <v>10</v>
      </c>
      <c r="B254" t="s">
        <v>212</v>
      </c>
      <c r="C254" t="s">
        <v>34</v>
      </c>
      <c r="D254" t="s">
        <v>30</v>
      </c>
      <c r="E254" t="s">
        <v>30</v>
      </c>
      <c r="F254">
        <v>37175.572820299494</v>
      </c>
      <c r="G254">
        <v>22475.644251591526</v>
      </c>
    </row>
    <row r="255" spans="1:7" x14ac:dyDescent="0.3">
      <c r="A255" t="s">
        <v>10</v>
      </c>
      <c r="B255" t="s">
        <v>212</v>
      </c>
      <c r="C255" t="s">
        <v>35</v>
      </c>
      <c r="D255" t="s">
        <v>30</v>
      </c>
      <c r="E255" t="s">
        <v>30</v>
      </c>
      <c r="F255">
        <v>85871.980235799769</v>
      </c>
      <c r="G255">
        <v>37958.276643104226</v>
      </c>
    </row>
    <row r="256" spans="1:7" x14ac:dyDescent="0.3">
      <c r="A256" t="s">
        <v>10</v>
      </c>
      <c r="B256" t="s">
        <v>213</v>
      </c>
      <c r="C256" t="s">
        <v>62</v>
      </c>
      <c r="D256" t="s">
        <v>13</v>
      </c>
      <c r="E256" t="s">
        <v>13</v>
      </c>
      <c r="F256">
        <v>0</v>
      </c>
      <c r="G256">
        <v>0</v>
      </c>
    </row>
    <row r="257" spans="1:7" x14ac:dyDescent="0.3">
      <c r="A257" t="s">
        <v>10</v>
      </c>
      <c r="B257" t="s">
        <v>214</v>
      </c>
      <c r="C257" t="s">
        <v>16</v>
      </c>
      <c r="D257" t="s">
        <v>13</v>
      </c>
      <c r="E257" t="s">
        <v>13</v>
      </c>
      <c r="F257">
        <v>0</v>
      </c>
      <c r="G257">
        <v>0</v>
      </c>
    </row>
    <row r="258" spans="1:7" x14ac:dyDescent="0.3">
      <c r="A258" t="s">
        <v>10</v>
      </c>
      <c r="B258" t="s">
        <v>215</v>
      </c>
      <c r="C258" t="s">
        <v>16</v>
      </c>
      <c r="D258" t="s">
        <v>13</v>
      </c>
      <c r="E258" t="s">
        <v>13</v>
      </c>
      <c r="F258">
        <v>504</v>
      </c>
      <c r="G258">
        <v>0</v>
      </c>
    </row>
    <row r="259" spans="1:7" x14ac:dyDescent="0.3">
      <c r="A259" t="s">
        <v>10</v>
      </c>
      <c r="B259" t="s">
        <v>216</v>
      </c>
      <c r="C259" t="s">
        <v>35</v>
      </c>
      <c r="D259" t="s">
        <v>13</v>
      </c>
      <c r="E259" t="s">
        <v>13</v>
      </c>
      <c r="F259">
        <v>19251.741616351806</v>
      </c>
      <c r="G259">
        <v>12808.904862546175</v>
      </c>
    </row>
    <row r="260" spans="1:7" x14ac:dyDescent="0.3">
      <c r="A260" t="s">
        <v>10</v>
      </c>
      <c r="B260" t="s">
        <v>217</v>
      </c>
      <c r="C260" t="s">
        <v>62</v>
      </c>
      <c r="D260" t="s">
        <v>13</v>
      </c>
      <c r="E260" t="s">
        <v>13</v>
      </c>
      <c r="F260">
        <v>9582.287311169388</v>
      </c>
      <c r="G260">
        <v>0</v>
      </c>
    </row>
    <row r="261" spans="1:7" x14ac:dyDescent="0.3">
      <c r="A261" t="s">
        <v>10</v>
      </c>
      <c r="B261" t="s">
        <v>218</v>
      </c>
      <c r="C261" t="s">
        <v>55</v>
      </c>
      <c r="D261" t="s">
        <v>13</v>
      </c>
      <c r="E261" t="s">
        <v>13</v>
      </c>
      <c r="F261">
        <v>0</v>
      </c>
      <c r="G261">
        <v>0</v>
      </c>
    </row>
    <row r="262" spans="1:7" x14ac:dyDescent="0.3">
      <c r="A262" t="s">
        <v>10</v>
      </c>
      <c r="B262" t="s">
        <v>219</v>
      </c>
      <c r="C262" t="s">
        <v>43</v>
      </c>
      <c r="D262" t="s">
        <v>13</v>
      </c>
      <c r="E262" t="s">
        <v>13</v>
      </c>
      <c r="F262">
        <v>0</v>
      </c>
      <c r="G262">
        <v>0</v>
      </c>
    </row>
    <row r="263" spans="1:7" x14ac:dyDescent="0.3">
      <c r="A263" t="s">
        <v>10</v>
      </c>
      <c r="B263" t="s">
        <v>219</v>
      </c>
      <c r="C263" t="s">
        <v>16</v>
      </c>
      <c r="D263" t="s">
        <v>13</v>
      </c>
      <c r="E263" t="s">
        <v>13</v>
      </c>
      <c r="F263">
        <v>3501.6141057529439</v>
      </c>
      <c r="G263">
        <v>0</v>
      </c>
    </row>
    <row r="264" spans="1:7" x14ac:dyDescent="0.3">
      <c r="A264" t="s">
        <v>10</v>
      </c>
      <c r="B264" t="s">
        <v>220</v>
      </c>
      <c r="C264" t="s">
        <v>221</v>
      </c>
      <c r="D264" t="s">
        <v>30</v>
      </c>
      <c r="E264" t="s">
        <v>30</v>
      </c>
      <c r="F264">
        <v>167582.97225698258</v>
      </c>
      <c r="G264">
        <v>42560.830768635817</v>
      </c>
    </row>
    <row r="265" spans="1:7" x14ac:dyDescent="0.3">
      <c r="A265" t="s">
        <v>10</v>
      </c>
      <c r="B265" t="s">
        <v>220</v>
      </c>
      <c r="C265" t="s">
        <v>74</v>
      </c>
      <c r="D265" t="s">
        <v>30</v>
      </c>
      <c r="E265" t="s">
        <v>30</v>
      </c>
      <c r="F265">
        <v>18688.670822094744</v>
      </c>
      <c r="G265">
        <v>11576.432245136868</v>
      </c>
    </row>
    <row r="266" spans="1:7" x14ac:dyDescent="0.3">
      <c r="A266" t="s">
        <v>10</v>
      </c>
      <c r="B266" t="s">
        <v>220</v>
      </c>
      <c r="C266" t="s">
        <v>35</v>
      </c>
      <c r="D266" t="s">
        <v>30</v>
      </c>
      <c r="E266" t="s">
        <v>30</v>
      </c>
      <c r="F266">
        <v>37941.604884324785</v>
      </c>
      <c r="G266">
        <v>15940.428081588387</v>
      </c>
    </row>
    <row r="267" spans="1:7" x14ac:dyDescent="0.3">
      <c r="A267" t="s">
        <v>10</v>
      </c>
      <c r="B267" t="s">
        <v>222</v>
      </c>
      <c r="C267" t="s">
        <v>121</v>
      </c>
      <c r="D267" t="s">
        <v>13</v>
      </c>
      <c r="E267" t="s">
        <v>13</v>
      </c>
      <c r="F267">
        <v>120.14138018520867</v>
      </c>
      <c r="G267">
        <v>0</v>
      </c>
    </row>
    <row r="268" spans="1:7" x14ac:dyDescent="0.3">
      <c r="A268" t="s">
        <v>10</v>
      </c>
      <c r="B268" t="s">
        <v>222</v>
      </c>
      <c r="C268" t="s">
        <v>35</v>
      </c>
      <c r="D268" t="s">
        <v>13</v>
      </c>
      <c r="E268" t="s">
        <v>13</v>
      </c>
      <c r="F268">
        <v>19569.748669228276</v>
      </c>
      <c r="G268">
        <v>12698.361661426443</v>
      </c>
    </row>
    <row r="269" spans="1:7" x14ac:dyDescent="0.3">
      <c r="A269" t="s">
        <v>10</v>
      </c>
      <c r="B269" t="s">
        <v>223</v>
      </c>
      <c r="C269" t="s">
        <v>196</v>
      </c>
      <c r="D269" t="s">
        <v>13</v>
      </c>
      <c r="E269" t="s">
        <v>13</v>
      </c>
      <c r="F269">
        <v>136.89863582482326</v>
      </c>
      <c r="G269">
        <v>0</v>
      </c>
    </row>
    <row r="270" spans="1:7" x14ac:dyDescent="0.3">
      <c r="A270" t="s">
        <v>10</v>
      </c>
      <c r="B270" t="s">
        <v>224</v>
      </c>
      <c r="C270" t="s">
        <v>124</v>
      </c>
      <c r="D270" t="s">
        <v>22</v>
      </c>
      <c r="E270" t="s">
        <v>13</v>
      </c>
      <c r="F270">
        <v>9349.7348722930801</v>
      </c>
      <c r="G270">
        <v>0</v>
      </c>
    </row>
    <row r="271" spans="1:7" x14ac:dyDescent="0.3">
      <c r="A271" t="s">
        <v>10</v>
      </c>
      <c r="B271" t="s">
        <v>224</v>
      </c>
      <c r="C271" t="s">
        <v>31</v>
      </c>
      <c r="D271" t="s">
        <v>22</v>
      </c>
      <c r="E271" t="s">
        <v>13</v>
      </c>
      <c r="F271">
        <v>8567.9751178944553</v>
      </c>
      <c r="G271">
        <v>0</v>
      </c>
    </row>
    <row r="272" spans="1:7" x14ac:dyDescent="0.3">
      <c r="A272" t="s">
        <v>10</v>
      </c>
      <c r="B272" t="s">
        <v>224</v>
      </c>
      <c r="C272" t="s">
        <v>225</v>
      </c>
      <c r="D272" t="s">
        <v>22</v>
      </c>
      <c r="E272" t="s">
        <v>13</v>
      </c>
      <c r="F272">
        <v>0</v>
      </c>
      <c r="G272">
        <v>0</v>
      </c>
    </row>
    <row r="273" spans="1:7" x14ac:dyDescent="0.3">
      <c r="A273" t="s">
        <v>10</v>
      </c>
      <c r="B273" t="s">
        <v>224</v>
      </c>
      <c r="C273" t="s">
        <v>35</v>
      </c>
      <c r="D273" t="s">
        <v>22</v>
      </c>
      <c r="E273" t="s">
        <v>13</v>
      </c>
      <c r="F273">
        <v>37532.845132896451</v>
      </c>
      <c r="G273">
        <v>15659.917774018861</v>
      </c>
    </row>
    <row r="274" spans="1:7" x14ac:dyDescent="0.3">
      <c r="A274" t="s">
        <v>10</v>
      </c>
      <c r="B274" t="s">
        <v>226</v>
      </c>
      <c r="C274" t="s">
        <v>35</v>
      </c>
      <c r="D274" t="s">
        <v>41</v>
      </c>
      <c r="F274">
        <v>25005.789966236131</v>
      </c>
      <c r="G274">
        <v>12932.584348248976</v>
      </c>
    </row>
    <row r="275" spans="1:7" x14ac:dyDescent="0.3">
      <c r="A275" t="s">
        <v>10</v>
      </c>
      <c r="B275" t="s">
        <v>227</v>
      </c>
      <c r="C275" t="s">
        <v>137</v>
      </c>
      <c r="D275" t="s">
        <v>13</v>
      </c>
      <c r="E275" t="s">
        <v>13</v>
      </c>
      <c r="F275">
        <v>0</v>
      </c>
      <c r="G275">
        <v>0</v>
      </c>
    </row>
    <row r="276" spans="1:7" x14ac:dyDescent="0.3">
      <c r="A276" t="s">
        <v>10</v>
      </c>
      <c r="B276" t="s">
        <v>227</v>
      </c>
      <c r="C276" t="s">
        <v>126</v>
      </c>
      <c r="D276" t="s">
        <v>13</v>
      </c>
      <c r="E276" t="s">
        <v>13</v>
      </c>
      <c r="F276">
        <v>0</v>
      </c>
      <c r="G276">
        <v>0</v>
      </c>
    </row>
    <row r="277" spans="1:7" x14ac:dyDescent="0.3">
      <c r="A277" t="s">
        <v>10</v>
      </c>
      <c r="B277" t="s">
        <v>228</v>
      </c>
      <c r="C277" t="s">
        <v>29</v>
      </c>
      <c r="D277" t="s">
        <v>22</v>
      </c>
      <c r="E277" t="s">
        <v>13</v>
      </c>
      <c r="F277">
        <v>0</v>
      </c>
      <c r="G277">
        <v>0</v>
      </c>
    </row>
    <row r="278" spans="1:7" x14ac:dyDescent="0.3">
      <c r="A278" t="s">
        <v>10</v>
      </c>
      <c r="B278" t="s">
        <v>228</v>
      </c>
      <c r="C278" t="s">
        <v>15</v>
      </c>
      <c r="D278" t="s">
        <v>22</v>
      </c>
      <c r="E278" t="s">
        <v>13</v>
      </c>
      <c r="F278">
        <v>29527.462967317158</v>
      </c>
      <c r="G278">
        <v>0</v>
      </c>
    </row>
    <row r="279" spans="1:7" x14ac:dyDescent="0.3">
      <c r="A279" t="s">
        <v>10</v>
      </c>
      <c r="B279" t="s">
        <v>228</v>
      </c>
      <c r="C279" t="s">
        <v>205</v>
      </c>
      <c r="D279" t="s">
        <v>22</v>
      </c>
      <c r="E279" t="s">
        <v>13</v>
      </c>
      <c r="F279">
        <v>617.33691962489172</v>
      </c>
      <c r="G279">
        <v>575.31175666397291</v>
      </c>
    </row>
    <row r="280" spans="1:7" x14ac:dyDescent="0.3">
      <c r="A280" t="s">
        <v>10</v>
      </c>
      <c r="B280" t="s">
        <v>228</v>
      </c>
      <c r="C280" t="s">
        <v>27</v>
      </c>
      <c r="D280" t="s">
        <v>22</v>
      </c>
      <c r="E280" t="s">
        <v>13</v>
      </c>
      <c r="F280">
        <v>144.16965622225041</v>
      </c>
      <c r="G280">
        <v>812.20483293737357</v>
      </c>
    </row>
    <row r="281" spans="1:7" x14ac:dyDescent="0.3">
      <c r="A281" t="s">
        <v>10</v>
      </c>
      <c r="B281" t="s">
        <v>228</v>
      </c>
      <c r="C281" t="s">
        <v>176</v>
      </c>
      <c r="D281" t="s">
        <v>22</v>
      </c>
      <c r="E281" t="s">
        <v>13</v>
      </c>
      <c r="F281">
        <v>102.67397686861744</v>
      </c>
      <c r="G281">
        <v>0</v>
      </c>
    </row>
    <row r="282" spans="1:7" x14ac:dyDescent="0.3">
      <c r="A282" t="s">
        <v>10</v>
      </c>
      <c r="B282" t="s">
        <v>228</v>
      </c>
      <c r="C282" t="s">
        <v>35</v>
      </c>
      <c r="D282" t="s">
        <v>41</v>
      </c>
      <c r="F282">
        <v>49540.398991322741</v>
      </c>
      <c r="G282">
        <v>29430.530466154065</v>
      </c>
    </row>
    <row r="283" spans="1:7" x14ac:dyDescent="0.3">
      <c r="A283" t="s">
        <v>10</v>
      </c>
      <c r="B283" t="s">
        <v>229</v>
      </c>
      <c r="C283" t="s">
        <v>68</v>
      </c>
      <c r="D283" t="s">
        <v>13</v>
      </c>
      <c r="E283" t="s">
        <v>13</v>
      </c>
      <c r="F283">
        <v>0</v>
      </c>
      <c r="G283">
        <v>142.13584576404037</v>
      </c>
    </row>
    <row r="284" spans="1:7" x14ac:dyDescent="0.3">
      <c r="A284" t="s">
        <v>10</v>
      </c>
      <c r="B284" t="s">
        <v>230</v>
      </c>
      <c r="C284" t="s">
        <v>231</v>
      </c>
      <c r="D284" t="s">
        <v>30</v>
      </c>
      <c r="E284" t="s">
        <v>13</v>
      </c>
      <c r="F284">
        <v>13606.703233027165</v>
      </c>
      <c r="G284">
        <v>0</v>
      </c>
    </row>
    <row r="285" spans="1:7" x14ac:dyDescent="0.3">
      <c r="A285" t="s">
        <v>10</v>
      </c>
      <c r="B285" t="s">
        <v>230</v>
      </c>
      <c r="C285" t="s">
        <v>97</v>
      </c>
      <c r="D285" t="s">
        <v>30</v>
      </c>
      <c r="E285" t="s">
        <v>13</v>
      </c>
      <c r="F285">
        <v>22421.297443252661</v>
      </c>
      <c r="G285">
        <v>0</v>
      </c>
    </row>
    <row r="286" spans="1:7" x14ac:dyDescent="0.3">
      <c r="A286" t="s">
        <v>10</v>
      </c>
      <c r="B286" t="s">
        <v>230</v>
      </c>
      <c r="C286" t="s">
        <v>232</v>
      </c>
      <c r="D286" t="s">
        <v>30</v>
      </c>
      <c r="E286" t="s">
        <v>13</v>
      </c>
      <c r="F286">
        <v>78570.732570260487</v>
      </c>
      <c r="G286">
        <v>16930.071671194528</v>
      </c>
    </row>
    <row r="287" spans="1:7" x14ac:dyDescent="0.3">
      <c r="A287" t="s">
        <v>10</v>
      </c>
      <c r="B287" t="s">
        <v>230</v>
      </c>
      <c r="C287" t="s">
        <v>57</v>
      </c>
      <c r="D287" t="s">
        <v>30</v>
      </c>
      <c r="E287" t="s">
        <v>13</v>
      </c>
      <c r="F287">
        <v>4054.1886062181975</v>
      </c>
      <c r="G287">
        <v>0</v>
      </c>
    </row>
    <row r="288" spans="1:7" x14ac:dyDescent="0.3">
      <c r="A288" t="s">
        <v>233</v>
      </c>
      <c r="B288" t="s">
        <v>234</v>
      </c>
      <c r="C288" t="s">
        <v>59</v>
      </c>
      <c r="D288" t="s">
        <v>13</v>
      </c>
      <c r="E288" t="s">
        <v>13</v>
      </c>
      <c r="F288">
        <v>7751.7664416632388</v>
      </c>
      <c r="G288">
        <v>0</v>
      </c>
    </row>
    <row r="289" spans="1:7" x14ac:dyDescent="0.3">
      <c r="A289" t="s">
        <v>233</v>
      </c>
      <c r="B289" t="s">
        <v>20</v>
      </c>
      <c r="C289" t="s">
        <v>74</v>
      </c>
      <c r="D289" t="s">
        <v>41</v>
      </c>
      <c r="F289">
        <v>62038.605771130482</v>
      </c>
      <c r="G289">
        <v>16911.277681494106</v>
      </c>
    </row>
    <row r="290" spans="1:7" x14ac:dyDescent="0.3">
      <c r="A290" t="s">
        <v>233</v>
      </c>
      <c r="B290" t="s">
        <v>23</v>
      </c>
      <c r="C290" t="s">
        <v>24</v>
      </c>
      <c r="D290" t="s">
        <v>22</v>
      </c>
      <c r="E290" t="s">
        <v>13</v>
      </c>
      <c r="F290">
        <v>29861.411051207237</v>
      </c>
      <c r="G290">
        <v>0</v>
      </c>
    </row>
    <row r="291" spans="1:7" x14ac:dyDescent="0.3">
      <c r="A291" t="s">
        <v>233</v>
      </c>
      <c r="B291" t="s">
        <v>23</v>
      </c>
      <c r="C291" t="s">
        <v>63</v>
      </c>
      <c r="D291" t="s">
        <v>22</v>
      </c>
      <c r="E291" t="s">
        <v>13</v>
      </c>
      <c r="F291">
        <v>10727.699454608044</v>
      </c>
      <c r="G291">
        <v>0</v>
      </c>
    </row>
    <row r="292" spans="1:7" x14ac:dyDescent="0.3">
      <c r="A292" t="s">
        <v>233</v>
      </c>
      <c r="B292" t="s">
        <v>28</v>
      </c>
      <c r="C292" t="s">
        <v>29</v>
      </c>
      <c r="D292" t="s">
        <v>22</v>
      </c>
      <c r="E292" t="s">
        <v>13</v>
      </c>
      <c r="F292">
        <v>28026.035616410543</v>
      </c>
      <c r="G292">
        <v>16373.400000000001</v>
      </c>
    </row>
    <row r="293" spans="1:7" x14ac:dyDescent="0.3">
      <c r="A293" t="s">
        <v>233</v>
      </c>
      <c r="B293" t="s">
        <v>28</v>
      </c>
      <c r="C293" t="s">
        <v>74</v>
      </c>
      <c r="D293" t="s">
        <v>22</v>
      </c>
      <c r="E293" t="s">
        <v>13</v>
      </c>
      <c r="F293">
        <v>0</v>
      </c>
      <c r="G293">
        <v>0</v>
      </c>
    </row>
    <row r="294" spans="1:7" x14ac:dyDescent="0.3">
      <c r="A294" t="s">
        <v>233</v>
      </c>
      <c r="B294" t="s">
        <v>28</v>
      </c>
      <c r="C294" t="s">
        <v>16</v>
      </c>
      <c r="D294" t="s">
        <v>22</v>
      </c>
      <c r="E294" t="s">
        <v>13</v>
      </c>
      <c r="F294">
        <v>0</v>
      </c>
      <c r="G294">
        <v>0</v>
      </c>
    </row>
    <row r="295" spans="1:7" x14ac:dyDescent="0.3">
      <c r="A295" t="s">
        <v>233</v>
      </c>
      <c r="B295" t="s">
        <v>42</v>
      </c>
      <c r="C295" t="s">
        <v>74</v>
      </c>
      <c r="D295" t="s">
        <v>41</v>
      </c>
      <c r="F295">
        <v>20684.343138081484</v>
      </c>
      <c r="G295">
        <v>0</v>
      </c>
    </row>
    <row r="296" spans="1:7" x14ac:dyDescent="0.3">
      <c r="A296" t="s">
        <v>233</v>
      </c>
      <c r="B296" t="s">
        <v>48</v>
      </c>
      <c r="C296" t="s">
        <v>65</v>
      </c>
      <c r="D296" t="s">
        <v>41</v>
      </c>
      <c r="F296">
        <v>10177.492740049187</v>
      </c>
      <c r="G296">
        <v>882.40204886347351</v>
      </c>
    </row>
    <row r="297" spans="1:7" x14ac:dyDescent="0.3">
      <c r="A297" t="s">
        <v>233</v>
      </c>
      <c r="B297" t="s">
        <v>54</v>
      </c>
      <c r="C297" t="s">
        <v>55</v>
      </c>
      <c r="D297" t="s">
        <v>13</v>
      </c>
      <c r="E297" t="s">
        <v>22</v>
      </c>
      <c r="F297">
        <v>0</v>
      </c>
      <c r="G297">
        <v>4552.3252594191281</v>
      </c>
    </row>
    <row r="298" spans="1:7" x14ac:dyDescent="0.3">
      <c r="A298" t="s">
        <v>233</v>
      </c>
      <c r="B298" t="s">
        <v>54</v>
      </c>
      <c r="C298" t="s">
        <v>74</v>
      </c>
      <c r="D298" t="s">
        <v>13</v>
      </c>
      <c r="E298" t="s">
        <v>22</v>
      </c>
      <c r="F298">
        <v>20663.624101422389</v>
      </c>
      <c r="G298">
        <v>11478.167012516888</v>
      </c>
    </row>
    <row r="299" spans="1:7" x14ac:dyDescent="0.3">
      <c r="A299" t="s">
        <v>233</v>
      </c>
      <c r="B299" t="s">
        <v>64</v>
      </c>
      <c r="C299" t="s">
        <v>65</v>
      </c>
      <c r="D299" t="s">
        <v>30</v>
      </c>
      <c r="E299" t="s">
        <v>13</v>
      </c>
      <c r="F299">
        <v>44642.753087211029</v>
      </c>
      <c r="G299">
        <v>9717.7860921450028</v>
      </c>
    </row>
    <row r="300" spans="1:7" x14ac:dyDescent="0.3">
      <c r="A300" t="s">
        <v>233</v>
      </c>
      <c r="B300" t="s">
        <v>64</v>
      </c>
      <c r="C300" t="s">
        <v>63</v>
      </c>
      <c r="D300" t="s">
        <v>30</v>
      </c>
      <c r="E300" t="s">
        <v>13</v>
      </c>
      <c r="F300">
        <v>43754.868346718184</v>
      </c>
      <c r="G300">
        <v>4412.0102443173682</v>
      </c>
    </row>
    <row r="301" spans="1:7" x14ac:dyDescent="0.3">
      <c r="A301" t="s">
        <v>233</v>
      </c>
      <c r="B301" t="s">
        <v>235</v>
      </c>
      <c r="C301" t="s">
        <v>74</v>
      </c>
      <c r="D301" t="s">
        <v>41</v>
      </c>
      <c r="F301">
        <v>10499.169052460253</v>
      </c>
      <c r="G301">
        <v>6005.9069440481799</v>
      </c>
    </row>
    <row r="302" spans="1:7" x14ac:dyDescent="0.3">
      <c r="A302" t="s">
        <v>233</v>
      </c>
      <c r="B302" t="s">
        <v>236</v>
      </c>
      <c r="C302" t="s">
        <v>63</v>
      </c>
      <c r="D302" t="s">
        <v>13</v>
      </c>
      <c r="E302" t="s">
        <v>13</v>
      </c>
      <c r="F302">
        <v>10177.492740049187</v>
      </c>
      <c r="G302">
        <v>2023.0502443173682</v>
      </c>
    </row>
    <row r="303" spans="1:7" x14ac:dyDescent="0.3">
      <c r="A303" t="s">
        <v>233</v>
      </c>
      <c r="B303" t="s">
        <v>66</v>
      </c>
      <c r="C303" t="s">
        <v>74</v>
      </c>
      <c r="D303" t="s">
        <v>41</v>
      </c>
      <c r="F303">
        <v>20665.620770464353</v>
      </c>
      <c r="G303">
        <v>0</v>
      </c>
    </row>
    <row r="304" spans="1:7" x14ac:dyDescent="0.3">
      <c r="A304" t="s">
        <v>233</v>
      </c>
      <c r="B304" t="s">
        <v>237</v>
      </c>
      <c r="C304" t="s">
        <v>63</v>
      </c>
      <c r="D304" t="s">
        <v>13</v>
      </c>
      <c r="E304" t="s">
        <v>13</v>
      </c>
      <c r="F304">
        <v>0</v>
      </c>
      <c r="G304">
        <v>0</v>
      </c>
    </row>
    <row r="305" spans="1:7" x14ac:dyDescent="0.3">
      <c r="A305" t="s">
        <v>233</v>
      </c>
      <c r="B305" t="s">
        <v>69</v>
      </c>
      <c r="C305" t="s">
        <v>55</v>
      </c>
      <c r="D305" t="s">
        <v>30</v>
      </c>
      <c r="E305" t="s">
        <v>13</v>
      </c>
      <c r="F305">
        <v>29996.555049656039</v>
      </c>
      <c r="G305">
        <v>15794.646658718579</v>
      </c>
    </row>
    <row r="306" spans="1:7" x14ac:dyDescent="0.3">
      <c r="A306" t="s">
        <v>233</v>
      </c>
      <c r="B306" t="s">
        <v>69</v>
      </c>
      <c r="C306" t="s">
        <v>65</v>
      </c>
      <c r="D306" t="s">
        <v>30</v>
      </c>
      <c r="E306" t="s">
        <v>13</v>
      </c>
      <c r="F306">
        <v>20665.620770464353</v>
      </c>
      <c r="G306">
        <v>4821.8000614564662</v>
      </c>
    </row>
    <row r="307" spans="1:7" x14ac:dyDescent="0.3">
      <c r="A307" t="s">
        <v>233</v>
      </c>
      <c r="B307" t="s">
        <v>69</v>
      </c>
      <c r="C307" t="s">
        <v>63</v>
      </c>
      <c r="D307" t="s">
        <v>30</v>
      </c>
      <c r="E307" t="s">
        <v>13</v>
      </c>
      <c r="F307">
        <v>29560.96682363161</v>
      </c>
      <c r="G307">
        <v>3489.2343420443158</v>
      </c>
    </row>
    <row r="308" spans="1:7" x14ac:dyDescent="0.3">
      <c r="A308" t="s">
        <v>233</v>
      </c>
      <c r="B308" t="s">
        <v>70</v>
      </c>
      <c r="C308" t="s">
        <v>74</v>
      </c>
      <c r="D308" t="s">
        <v>41</v>
      </c>
      <c r="F308">
        <v>20734.113515535206</v>
      </c>
      <c r="G308">
        <v>11765.447012516886</v>
      </c>
    </row>
    <row r="309" spans="1:7" x14ac:dyDescent="0.3">
      <c r="A309" t="s">
        <v>233</v>
      </c>
      <c r="B309" t="s">
        <v>70</v>
      </c>
      <c r="C309" t="s">
        <v>63</v>
      </c>
      <c r="D309" t="s">
        <v>22</v>
      </c>
      <c r="E309" t="s">
        <v>13</v>
      </c>
      <c r="F309">
        <v>13845.382323910973</v>
      </c>
      <c r="G309">
        <v>266.22999999999996</v>
      </c>
    </row>
    <row r="310" spans="1:7" x14ac:dyDescent="0.3">
      <c r="A310" t="s">
        <v>233</v>
      </c>
      <c r="B310" t="s">
        <v>71</v>
      </c>
      <c r="C310" t="s">
        <v>74</v>
      </c>
      <c r="D310" t="s">
        <v>41</v>
      </c>
      <c r="E310" t="s">
        <v>13</v>
      </c>
      <c r="F310">
        <v>0</v>
      </c>
      <c r="G310">
        <v>4687.2</v>
      </c>
    </row>
    <row r="311" spans="1:7" x14ac:dyDescent="0.3">
      <c r="A311" t="s">
        <v>233</v>
      </c>
      <c r="B311" t="s">
        <v>71</v>
      </c>
      <c r="C311" t="s">
        <v>74</v>
      </c>
      <c r="D311" t="s">
        <v>22</v>
      </c>
      <c r="F311">
        <v>41685.616960074076</v>
      </c>
      <c r="G311">
        <v>6790.9670125168868</v>
      </c>
    </row>
    <row r="312" spans="1:7" x14ac:dyDescent="0.3">
      <c r="A312" t="s">
        <v>233</v>
      </c>
      <c r="B312" t="s">
        <v>73</v>
      </c>
      <c r="C312" t="s">
        <v>74</v>
      </c>
      <c r="D312" t="s">
        <v>41</v>
      </c>
      <c r="E312" t="s">
        <v>22</v>
      </c>
      <c r="F312">
        <v>0</v>
      </c>
      <c r="G312">
        <v>12512.219999999998</v>
      </c>
    </row>
    <row r="313" spans="1:7" x14ac:dyDescent="0.3">
      <c r="A313" t="s">
        <v>233</v>
      </c>
      <c r="B313" t="s">
        <v>73</v>
      </c>
      <c r="C313" t="s">
        <v>74</v>
      </c>
      <c r="D313" t="s">
        <v>30</v>
      </c>
      <c r="F313">
        <v>62400.26588859121</v>
      </c>
      <c r="G313">
        <v>16953.712540682078</v>
      </c>
    </row>
    <row r="314" spans="1:7" x14ac:dyDescent="0.3">
      <c r="A314" t="s">
        <v>233</v>
      </c>
      <c r="B314" t="s">
        <v>75</v>
      </c>
      <c r="C314" t="s">
        <v>238</v>
      </c>
      <c r="D314" t="s">
        <v>13</v>
      </c>
      <c r="E314" t="s">
        <v>13</v>
      </c>
      <c r="F314">
        <v>1111.6575720142023</v>
      </c>
      <c r="G314">
        <v>0</v>
      </c>
    </row>
    <row r="315" spans="1:7" x14ac:dyDescent="0.3">
      <c r="A315" t="s">
        <v>233</v>
      </c>
      <c r="B315" t="s">
        <v>77</v>
      </c>
      <c r="C315" t="s">
        <v>63</v>
      </c>
      <c r="D315" t="s">
        <v>13</v>
      </c>
      <c r="E315" t="s">
        <v>13</v>
      </c>
      <c r="F315">
        <v>19061.797771171357</v>
      </c>
      <c r="G315">
        <v>2023.0502443173682</v>
      </c>
    </row>
    <row r="316" spans="1:7" x14ac:dyDescent="0.3">
      <c r="A316" t="s">
        <v>233</v>
      </c>
      <c r="B316" t="s">
        <v>239</v>
      </c>
      <c r="C316" t="s">
        <v>74</v>
      </c>
      <c r="D316" t="s">
        <v>22</v>
      </c>
      <c r="E316" t="s">
        <v>13</v>
      </c>
      <c r="F316">
        <v>39098.224914026112</v>
      </c>
      <c r="G316">
        <v>11614.944324493878</v>
      </c>
    </row>
    <row r="317" spans="1:7" x14ac:dyDescent="0.3">
      <c r="A317" t="s">
        <v>233</v>
      </c>
      <c r="B317" t="s">
        <v>80</v>
      </c>
      <c r="C317" t="s">
        <v>74</v>
      </c>
      <c r="D317" t="s">
        <v>41</v>
      </c>
      <c r="F317">
        <v>20665.620770464353</v>
      </c>
      <c r="G317">
        <v>11778.904963653415</v>
      </c>
    </row>
    <row r="318" spans="1:7" x14ac:dyDescent="0.3">
      <c r="A318" t="s">
        <v>233</v>
      </c>
      <c r="B318" t="s">
        <v>92</v>
      </c>
      <c r="C318" t="s">
        <v>63</v>
      </c>
      <c r="D318" t="s">
        <v>13</v>
      </c>
      <c r="E318" t="s">
        <v>13</v>
      </c>
      <c r="F318">
        <v>19061.797771171357</v>
      </c>
      <c r="G318">
        <v>2023.0502443173682</v>
      </c>
    </row>
    <row r="319" spans="1:7" x14ac:dyDescent="0.3">
      <c r="A319" t="s">
        <v>233</v>
      </c>
      <c r="B319" t="s">
        <v>240</v>
      </c>
      <c r="C319" t="s">
        <v>74</v>
      </c>
      <c r="D319" t="s">
        <v>41</v>
      </c>
      <c r="E319" t="s">
        <v>13</v>
      </c>
      <c r="F319">
        <v>0</v>
      </c>
      <c r="G319">
        <v>3364.7599999999998</v>
      </c>
    </row>
    <row r="320" spans="1:7" x14ac:dyDescent="0.3">
      <c r="A320" t="s">
        <v>233</v>
      </c>
      <c r="B320" t="s">
        <v>240</v>
      </c>
      <c r="C320" t="s">
        <v>74</v>
      </c>
      <c r="D320" t="s">
        <v>13</v>
      </c>
      <c r="F320">
        <v>21900.781685141475</v>
      </c>
      <c r="G320">
        <v>3560.8993441862985</v>
      </c>
    </row>
    <row r="321" spans="1:7" x14ac:dyDescent="0.3">
      <c r="A321" t="s">
        <v>233</v>
      </c>
      <c r="B321" t="s">
        <v>99</v>
      </c>
      <c r="C321" t="s">
        <v>65</v>
      </c>
      <c r="D321" t="s">
        <v>22</v>
      </c>
      <c r="E321" t="s">
        <v>13</v>
      </c>
      <c r="F321">
        <v>20665.620770464353</v>
      </c>
      <c r="G321">
        <v>4821.8000614564662</v>
      </c>
    </row>
    <row r="322" spans="1:7" x14ac:dyDescent="0.3">
      <c r="A322" t="s">
        <v>233</v>
      </c>
      <c r="B322" t="s">
        <v>99</v>
      </c>
      <c r="C322" t="s">
        <v>63</v>
      </c>
      <c r="D322" t="s">
        <v>22</v>
      </c>
      <c r="E322" t="s">
        <v>13</v>
      </c>
      <c r="F322">
        <v>25360.282741890427</v>
      </c>
      <c r="G322">
        <v>2023.0502443173682</v>
      </c>
    </row>
    <row r="323" spans="1:7" x14ac:dyDescent="0.3">
      <c r="A323" t="s">
        <v>233</v>
      </c>
      <c r="B323" t="s">
        <v>100</v>
      </c>
      <c r="C323" t="s">
        <v>55</v>
      </c>
      <c r="D323" t="s">
        <v>22</v>
      </c>
      <c r="E323" t="s">
        <v>13</v>
      </c>
      <c r="F323">
        <v>20337.595043949044</v>
      </c>
      <c r="G323">
        <v>11632.89913508433</v>
      </c>
    </row>
    <row r="324" spans="1:7" x14ac:dyDescent="0.3">
      <c r="A324" t="s">
        <v>233</v>
      </c>
      <c r="B324" t="s">
        <v>100</v>
      </c>
      <c r="C324" t="s">
        <v>65</v>
      </c>
      <c r="D324" t="s">
        <v>22</v>
      </c>
      <c r="E324" t="s">
        <v>13</v>
      </c>
      <c r="F324">
        <v>20665.620770464353</v>
      </c>
      <c r="G324">
        <v>2620.290244317368</v>
      </c>
    </row>
    <row r="325" spans="1:7" x14ac:dyDescent="0.3">
      <c r="A325" t="s">
        <v>233</v>
      </c>
      <c r="B325" t="s">
        <v>241</v>
      </c>
      <c r="C325" t="s">
        <v>74</v>
      </c>
      <c r="D325" t="s">
        <v>41</v>
      </c>
      <c r="F325">
        <v>20665.620770464353</v>
      </c>
      <c r="G325">
        <v>11820.526540488916</v>
      </c>
    </row>
    <row r="326" spans="1:7" x14ac:dyDescent="0.3">
      <c r="A326" t="s">
        <v>233</v>
      </c>
      <c r="B326" t="s">
        <v>242</v>
      </c>
      <c r="C326" t="s">
        <v>63</v>
      </c>
      <c r="D326" t="s">
        <v>13</v>
      </c>
      <c r="E326" t="s">
        <v>13</v>
      </c>
      <c r="F326">
        <v>10499.169052460253</v>
      </c>
      <c r="G326">
        <v>1181.0220488634736</v>
      </c>
    </row>
    <row r="327" spans="1:7" x14ac:dyDescent="0.3">
      <c r="A327" t="s">
        <v>233</v>
      </c>
      <c r="B327" t="s">
        <v>107</v>
      </c>
      <c r="C327" t="s">
        <v>74</v>
      </c>
      <c r="D327" t="s">
        <v>41</v>
      </c>
      <c r="F327">
        <v>20339.012071939236</v>
      </c>
      <c r="G327">
        <v>11778.904963653415</v>
      </c>
    </row>
    <row r="328" spans="1:7" x14ac:dyDescent="0.3">
      <c r="A328" t="s">
        <v>233</v>
      </c>
      <c r="B328" t="s">
        <v>109</v>
      </c>
      <c r="C328" t="s">
        <v>65</v>
      </c>
      <c r="D328" t="s">
        <v>22</v>
      </c>
      <c r="E328" t="s">
        <v>13</v>
      </c>
      <c r="F328">
        <v>20676.66179250944</v>
      </c>
      <c r="G328">
        <v>2620.290244317368</v>
      </c>
    </row>
    <row r="329" spans="1:7" x14ac:dyDescent="0.3">
      <c r="A329" t="s">
        <v>233</v>
      </c>
      <c r="B329" t="s">
        <v>109</v>
      </c>
      <c r="C329" t="s">
        <v>63</v>
      </c>
      <c r="D329" t="s">
        <v>22</v>
      </c>
      <c r="E329" t="s">
        <v>13</v>
      </c>
      <c r="F329">
        <v>19061.797771171357</v>
      </c>
      <c r="G329">
        <v>2023.0502443173682</v>
      </c>
    </row>
    <row r="330" spans="1:7" x14ac:dyDescent="0.3">
      <c r="A330" t="s">
        <v>233</v>
      </c>
      <c r="B330" t="s">
        <v>114</v>
      </c>
      <c r="C330" t="s">
        <v>63</v>
      </c>
      <c r="D330" t="s">
        <v>13</v>
      </c>
      <c r="E330" t="s">
        <v>13</v>
      </c>
      <c r="F330">
        <v>0</v>
      </c>
      <c r="G330">
        <v>0</v>
      </c>
    </row>
    <row r="331" spans="1:7" x14ac:dyDescent="0.3">
      <c r="A331" t="s">
        <v>233</v>
      </c>
      <c r="B331" t="s">
        <v>123</v>
      </c>
      <c r="C331" t="s">
        <v>225</v>
      </c>
      <c r="D331" t="s">
        <v>22</v>
      </c>
      <c r="E331" t="s">
        <v>22</v>
      </c>
      <c r="F331">
        <v>0</v>
      </c>
      <c r="G331">
        <v>0</v>
      </c>
    </row>
    <row r="332" spans="1:7" x14ac:dyDescent="0.3">
      <c r="A332" t="s">
        <v>233</v>
      </c>
      <c r="B332" t="s">
        <v>123</v>
      </c>
      <c r="C332" t="s">
        <v>74</v>
      </c>
      <c r="D332" t="s">
        <v>41</v>
      </c>
      <c r="F332">
        <v>30872.876900175761</v>
      </c>
      <c r="G332">
        <v>17867.700835165113</v>
      </c>
    </row>
    <row r="333" spans="1:7" x14ac:dyDescent="0.3">
      <c r="A333" t="s">
        <v>233</v>
      </c>
      <c r="B333" t="s">
        <v>243</v>
      </c>
      <c r="C333" t="s">
        <v>74</v>
      </c>
      <c r="D333" t="s">
        <v>13</v>
      </c>
      <c r="E333" t="s">
        <v>13</v>
      </c>
      <c r="F333">
        <v>20665.620770464353</v>
      </c>
      <c r="G333">
        <v>11489.507012516888</v>
      </c>
    </row>
    <row r="334" spans="1:7" x14ac:dyDescent="0.3">
      <c r="A334" t="s">
        <v>233</v>
      </c>
      <c r="B334" t="s">
        <v>129</v>
      </c>
      <c r="C334" t="s">
        <v>74</v>
      </c>
      <c r="D334" t="s">
        <v>41</v>
      </c>
      <c r="F334">
        <v>0</v>
      </c>
      <c r="G334">
        <v>0</v>
      </c>
    </row>
    <row r="335" spans="1:7" x14ac:dyDescent="0.3">
      <c r="A335" t="s">
        <v>233</v>
      </c>
      <c r="B335" t="s">
        <v>135</v>
      </c>
      <c r="C335" t="s">
        <v>74</v>
      </c>
      <c r="D335" t="s">
        <v>13</v>
      </c>
      <c r="E335" t="s">
        <v>22</v>
      </c>
      <c r="F335">
        <v>21126.982734028101</v>
      </c>
      <c r="G335">
        <v>11964.015351671042</v>
      </c>
    </row>
    <row r="336" spans="1:7" x14ac:dyDescent="0.3">
      <c r="A336" t="s">
        <v>233</v>
      </c>
      <c r="B336" t="s">
        <v>136</v>
      </c>
      <c r="C336" t="s">
        <v>163</v>
      </c>
      <c r="D336" t="s">
        <v>13</v>
      </c>
      <c r="E336" t="s">
        <v>13</v>
      </c>
      <c r="F336">
        <v>0</v>
      </c>
      <c r="G336">
        <v>0</v>
      </c>
    </row>
    <row r="337" spans="1:7" x14ac:dyDescent="0.3">
      <c r="A337" t="s">
        <v>233</v>
      </c>
      <c r="B337" t="s">
        <v>139</v>
      </c>
      <c r="C337" t="s">
        <v>65</v>
      </c>
      <c r="D337" t="s">
        <v>22</v>
      </c>
      <c r="E337" t="s">
        <v>13</v>
      </c>
      <c r="F337">
        <v>38774.169095063029</v>
      </c>
      <c r="G337">
        <v>5120.420061456467</v>
      </c>
    </row>
    <row r="338" spans="1:7" x14ac:dyDescent="0.3">
      <c r="A338" t="s">
        <v>233</v>
      </c>
      <c r="B338" t="s">
        <v>142</v>
      </c>
      <c r="C338" t="s">
        <v>63</v>
      </c>
      <c r="D338" t="s">
        <v>13</v>
      </c>
      <c r="E338" t="s">
        <v>13</v>
      </c>
      <c r="F338">
        <v>0</v>
      </c>
      <c r="G338">
        <v>0</v>
      </c>
    </row>
    <row r="339" spans="1:7" x14ac:dyDescent="0.3">
      <c r="A339" t="s">
        <v>233</v>
      </c>
      <c r="B339" t="s">
        <v>145</v>
      </c>
      <c r="C339" t="s">
        <v>146</v>
      </c>
      <c r="D339" t="s">
        <v>30</v>
      </c>
      <c r="E339" t="s">
        <v>30</v>
      </c>
      <c r="F339">
        <v>80519.325221941515</v>
      </c>
      <c r="G339">
        <v>6446.9520326459015</v>
      </c>
    </row>
    <row r="340" spans="1:7" x14ac:dyDescent="0.3">
      <c r="A340" t="s">
        <v>233</v>
      </c>
      <c r="B340" t="s">
        <v>145</v>
      </c>
      <c r="C340" t="s">
        <v>55</v>
      </c>
      <c r="D340" t="s">
        <v>30</v>
      </c>
      <c r="E340" t="s">
        <v>30</v>
      </c>
      <c r="F340">
        <v>201112.93963244403</v>
      </c>
      <c r="G340">
        <v>42760.638757131244</v>
      </c>
    </row>
    <row r="341" spans="1:7" x14ac:dyDescent="0.3">
      <c r="A341" t="s">
        <v>233</v>
      </c>
      <c r="B341" t="s">
        <v>145</v>
      </c>
      <c r="C341" t="s">
        <v>63</v>
      </c>
      <c r="D341" t="s">
        <v>30</v>
      </c>
      <c r="E341" t="s">
        <v>30</v>
      </c>
      <c r="F341">
        <v>66845.564717412868</v>
      </c>
      <c r="G341">
        <v>6991.926635225158</v>
      </c>
    </row>
    <row r="342" spans="1:7" x14ac:dyDescent="0.3">
      <c r="A342" t="s">
        <v>233</v>
      </c>
      <c r="B342" t="s">
        <v>147</v>
      </c>
      <c r="C342" t="s">
        <v>146</v>
      </c>
      <c r="D342" t="s">
        <v>13</v>
      </c>
      <c r="E342" t="s">
        <v>13</v>
      </c>
      <c r="F342">
        <v>0</v>
      </c>
      <c r="G342">
        <v>0</v>
      </c>
    </row>
    <row r="343" spans="1:7" x14ac:dyDescent="0.3">
      <c r="A343" t="s">
        <v>233</v>
      </c>
      <c r="B343" t="s">
        <v>148</v>
      </c>
      <c r="C343" t="s">
        <v>65</v>
      </c>
      <c r="D343" t="s">
        <v>30</v>
      </c>
      <c r="E343" t="s">
        <v>30</v>
      </c>
      <c r="F343">
        <v>59967.705488256695</v>
      </c>
      <c r="G343">
        <v>12604.794287598897</v>
      </c>
    </row>
    <row r="344" spans="1:7" x14ac:dyDescent="0.3">
      <c r="A344" t="s">
        <v>233</v>
      </c>
      <c r="B344" t="s">
        <v>148</v>
      </c>
      <c r="C344" t="s">
        <v>74</v>
      </c>
      <c r="D344" t="s">
        <v>30</v>
      </c>
      <c r="E344" t="s">
        <v>30</v>
      </c>
      <c r="F344">
        <v>73453.01657559305</v>
      </c>
      <c r="G344">
        <v>42359.08106046691</v>
      </c>
    </row>
    <row r="345" spans="1:7" x14ac:dyDescent="0.3">
      <c r="A345" t="s">
        <v>233</v>
      </c>
      <c r="B345" t="s">
        <v>148</v>
      </c>
      <c r="C345" t="s">
        <v>63</v>
      </c>
      <c r="D345" t="s">
        <v>30</v>
      </c>
      <c r="E345" t="s">
        <v>30</v>
      </c>
      <c r="F345">
        <v>20676.66179250944</v>
      </c>
      <c r="G345">
        <v>3774.3963909077893</v>
      </c>
    </row>
    <row r="346" spans="1:7" x14ac:dyDescent="0.3">
      <c r="A346" t="s">
        <v>233</v>
      </c>
      <c r="B346" t="s">
        <v>149</v>
      </c>
      <c r="C346" t="s">
        <v>55</v>
      </c>
      <c r="D346" t="s">
        <v>22</v>
      </c>
      <c r="E346" t="s">
        <v>13</v>
      </c>
      <c r="F346">
        <v>41030.210342547412</v>
      </c>
      <c r="G346">
        <v>12068.17680022181</v>
      </c>
    </row>
    <row r="347" spans="1:7" x14ac:dyDescent="0.3">
      <c r="A347" t="s">
        <v>233</v>
      </c>
      <c r="B347" t="s">
        <v>149</v>
      </c>
      <c r="C347" t="s">
        <v>35</v>
      </c>
      <c r="D347" t="s">
        <v>22</v>
      </c>
      <c r="E347" t="s">
        <v>13</v>
      </c>
      <c r="F347">
        <v>0</v>
      </c>
      <c r="G347">
        <v>0</v>
      </c>
    </row>
    <row r="348" spans="1:7" x14ac:dyDescent="0.3">
      <c r="A348" t="s">
        <v>233</v>
      </c>
      <c r="B348" t="s">
        <v>152</v>
      </c>
      <c r="C348" t="s">
        <v>74</v>
      </c>
      <c r="D348" t="s">
        <v>41</v>
      </c>
      <c r="F348">
        <v>20682.414434033875</v>
      </c>
      <c r="G348">
        <v>0</v>
      </c>
    </row>
    <row r="349" spans="1:7" x14ac:dyDescent="0.3">
      <c r="A349" t="s">
        <v>233</v>
      </c>
      <c r="B349" t="s">
        <v>153</v>
      </c>
      <c r="C349" t="s">
        <v>55</v>
      </c>
      <c r="D349" t="s">
        <v>30</v>
      </c>
      <c r="E349" t="s">
        <v>30</v>
      </c>
      <c r="F349">
        <v>61722.825641145777</v>
      </c>
      <c r="G349">
        <v>22227.979821973124</v>
      </c>
    </row>
    <row r="350" spans="1:7" x14ac:dyDescent="0.3">
      <c r="A350" t="s">
        <v>233</v>
      </c>
      <c r="B350" t="s">
        <v>153</v>
      </c>
      <c r="C350" t="s">
        <v>65</v>
      </c>
      <c r="D350" t="s">
        <v>30</v>
      </c>
      <c r="E350" t="s">
        <v>30</v>
      </c>
      <c r="F350">
        <v>79636.598878499353</v>
      </c>
      <c r="G350">
        <v>16563.41890921475</v>
      </c>
    </row>
    <row r="351" spans="1:7" x14ac:dyDescent="0.3">
      <c r="A351" t="s">
        <v>233</v>
      </c>
      <c r="B351" t="s">
        <v>153</v>
      </c>
      <c r="C351" t="s">
        <v>74</v>
      </c>
      <c r="D351" t="s">
        <v>30</v>
      </c>
      <c r="E351" t="s">
        <v>30</v>
      </c>
      <c r="F351">
        <v>31817.082235058828</v>
      </c>
      <c r="G351">
        <v>18605.484244698437</v>
      </c>
    </row>
    <row r="352" spans="1:7" x14ac:dyDescent="0.3">
      <c r="A352" t="s">
        <v>233</v>
      </c>
      <c r="B352" t="s">
        <v>153</v>
      </c>
      <c r="C352" t="s">
        <v>63</v>
      </c>
      <c r="D352" t="s">
        <v>30</v>
      </c>
      <c r="E352" t="s">
        <v>30</v>
      </c>
      <c r="F352">
        <v>65005.078662838445</v>
      </c>
      <c r="G352">
        <v>7290.5466352251569</v>
      </c>
    </row>
    <row r="353" spans="1:7" x14ac:dyDescent="0.3">
      <c r="A353" t="s">
        <v>233</v>
      </c>
      <c r="B353" t="s">
        <v>244</v>
      </c>
      <c r="C353" t="s">
        <v>74</v>
      </c>
      <c r="D353" t="s">
        <v>41</v>
      </c>
      <c r="F353">
        <v>21956.872014851866</v>
      </c>
      <c r="G353">
        <v>11732.671182093964</v>
      </c>
    </row>
    <row r="354" spans="1:7" x14ac:dyDescent="0.3">
      <c r="A354" t="s">
        <v>233</v>
      </c>
      <c r="B354" t="s">
        <v>245</v>
      </c>
      <c r="C354" t="s">
        <v>74</v>
      </c>
      <c r="D354" t="s">
        <v>41</v>
      </c>
      <c r="F354">
        <v>20676.66179250944</v>
      </c>
      <c r="G354">
        <v>11778.904963653415</v>
      </c>
    </row>
    <row r="355" spans="1:7" x14ac:dyDescent="0.3">
      <c r="A355" t="s">
        <v>233</v>
      </c>
      <c r="B355" t="s">
        <v>155</v>
      </c>
      <c r="C355" t="s">
        <v>74</v>
      </c>
      <c r="D355" t="s">
        <v>41</v>
      </c>
      <c r="F355">
        <v>11355.023488953466</v>
      </c>
      <c r="G355">
        <v>0</v>
      </c>
    </row>
    <row r="356" spans="1:7" x14ac:dyDescent="0.3">
      <c r="A356" t="s">
        <v>233</v>
      </c>
      <c r="B356" t="s">
        <v>156</v>
      </c>
      <c r="C356" t="s">
        <v>74</v>
      </c>
      <c r="D356" t="s">
        <v>41</v>
      </c>
      <c r="E356" t="s">
        <v>13</v>
      </c>
      <c r="F356">
        <v>0</v>
      </c>
      <c r="G356">
        <v>4885.6000000000004</v>
      </c>
    </row>
    <row r="357" spans="1:7" x14ac:dyDescent="0.3">
      <c r="A357" t="s">
        <v>233</v>
      </c>
      <c r="B357" t="s">
        <v>156</v>
      </c>
      <c r="C357" t="s">
        <v>74</v>
      </c>
      <c r="D357" t="s">
        <v>13</v>
      </c>
      <c r="F357">
        <v>20671.229871896106</v>
      </c>
      <c r="G357">
        <v>7078.4153516710412</v>
      </c>
    </row>
    <row r="358" spans="1:7" x14ac:dyDescent="0.3">
      <c r="A358" t="s">
        <v>233</v>
      </c>
      <c r="B358" t="s">
        <v>157</v>
      </c>
      <c r="C358" t="s">
        <v>158</v>
      </c>
      <c r="D358" t="s">
        <v>13</v>
      </c>
      <c r="E358" t="s">
        <v>22</v>
      </c>
      <c r="F358">
        <v>0</v>
      </c>
      <c r="G358">
        <v>0</v>
      </c>
    </row>
    <row r="359" spans="1:7" x14ac:dyDescent="0.3">
      <c r="A359" t="s">
        <v>233</v>
      </c>
      <c r="B359" t="s">
        <v>157</v>
      </c>
      <c r="C359" t="s">
        <v>163</v>
      </c>
      <c r="D359" t="s">
        <v>13</v>
      </c>
      <c r="E359" t="s">
        <v>22</v>
      </c>
      <c r="F359">
        <v>0</v>
      </c>
      <c r="G359">
        <v>0</v>
      </c>
    </row>
    <row r="360" spans="1:7" x14ac:dyDescent="0.3">
      <c r="A360" t="s">
        <v>233</v>
      </c>
      <c r="B360" t="s">
        <v>157</v>
      </c>
      <c r="C360" t="s">
        <v>164</v>
      </c>
      <c r="D360" t="s">
        <v>13</v>
      </c>
      <c r="E360" t="s">
        <v>22</v>
      </c>
      <c r="F360">
        <v>0</v>
      </c>
      <c r="G360">
        <v>0</v>
      </c>
    </row>
    <row r="361" spans="1:7" x14ac:dyDescent="0.3">
      <c r="A361" t="s">
        <v>233</v>
      </c>
      <c r="B361" t="s">
        <v>157</v>
      </c>
      <c r="C361" t="s">
        <v>165</v>
      </c>
      <c r="D361" t="s">
        <v>13</v>
      </c>
      <c r="E361" t="s">
        <v>22</v>
      </c>
      <c r="F361">
        <v>0</v>
      </c>
      <c r="G361">
        <v>0</v>
      </c>
    </row>
    <row r="362" spans="1:7" x14ac:dyDescent="0.3">
      <c r="A362" t="s">
        <v>233</v>
      </c>
      <c r="B362" t="s">
        <v>157</v>
      </c>
      <c r="C362" t="s">
        <v>166</v>
      </c>
      <c r="D362" t="s">
        <v>13</v>
      </c>
      <c r="E362" t="s">
        <v>22</v>
      </c>
      <c r="F362">
        <v>0</v>
      </c>
      <c r="G362">
        <v>0</v>
      </c>
    </row>
    <row r="363" spans="1:7" x14ac:dyDescent="0.3">
      <c r="A363" t="s">
        <v>233</v>
      </c>
      <c r="B363" t="s">
        <v>157</v>
      </c>
      <c r="C363" t="s">
        <v>126</v>
      </c>
      <c r="D363" t="s">
        <v>13</v>
      </c>
      <c r="E363" t="s">
        <v>22</v>
      </c>
      <c r="F363">
        <v>0</v>
      </c>
      <c r="G363">
        <v>0</v>
      </c>
    </row>
    <row r="364" spans="1:7" x14ac:dyDescent="0.3">
      <c r="A364" t="s">
        <v>233</v>
      </c>
      <c r="B364" t="s">
        <v>167</v>
      </c>
      <c r="C364" t="s">
        <v>106</v>
      </c>
      <c r="D364" t="s">
        <v>41</v>
      </c>
      <c r="F364">
        <v>9616.7999176494777</v>
      </c>
      <c r="G364">
        <v>0</v>
      </c>
    </row>
    <row r="365" spans="1:7" x14ac:dyDescent="0.3">
      <c r="A365" t="s">
        <v>233</v>
      </c>
      <c r="B365" t="s">
        <v>168</v>
      </c>
      <c r="C365" t="s">
        <v>65</v>
      </c>
      <c r="D365" t="s">
        <v>30</v>
      </c>
      <c r="E365" t="s">
        <v>13</v>
      </c>
      <c r="F365">
        <v>20676.66179250944</v>
      </c>
      <c r="G365">
        <v>3979.7718660025721</v>
      </c>
    </row>
    <row r="366" spans="1:7" x14ac:dyDescent="0.3">
      <c r="A366" t="s">
        <v>233</v>
      </c>
      <c r="B366" t="s">
        <v>168</v>
      </c>
      <c r="C366" t="s">
        <v>74</v>
      </c>
      <c r="D366" t="s">
        <v>30</v>
      </c>
      <c r="E366" t="s">
        <v>13</v>
      </c>
      <c r="F366">
        <v>20366.102077241787</v>
      </c>
      <c r="G366">
        <v>0</v>
      </c>
    </row>
    <row r="367" spans="1:7" x14ac:dyDescent="0.3">
      <c r="A367" t="s">
        <v>233</v>
      </c>
      <c r="B367" t="s">
        <v>168</v>
      </c>
      <c r="C367" t="s">
        <v>63</v>
      </c>
      <c r="D367" t="s">
        <v>30</v>
      </c>
      <c r="E367" t="s">
        <v>13</v>
      </c>
      <c r="F367">
        <v>20676.66179250944</v>
      </c>
      <c r="G367">
        <v>2620.290244317368</v>
      </c>
    </row>
    <row r="368" spans="1:7" x14ac:dyDescent="0.3">
      <c r="A368" t="s">
        <v>233</v>
      </c>
      <c r="B368" t="s">
        <v>246</v>
      </c>
      <c r="C368" t="s">
        <v>63</v>
      </c>
      <c r="D368" t="s">
        <v>13</v>
      </c>
      <c r="E368" t="s">
        <v>13</v>
      </c>
      <c r="F368">
        <v>7614.7085902993185</v>
      </c>
      <c r="G368">
        <v>0</v>
      </c>
    </row>
    <row r="369" spans="1:7" x14ac:dyDescent="0.3">
      <c r="A369" t="s">
        <v>233</v>
      </c>
      <c r="B369" t="s">
        <v>174</v>
      </c>
      <c r="C369" t="s">
        <v>68</v>
      </c>
      <c r="D369" t="s">
        <v>13</v>
      </c>
      <c r="E369" t="s">
        <v>13</v>
      </c>
      <c r="F369">
        <v>327.13556850205225</v>
      </c>
      <c r="G369">
        <v>0</v>
      </c>
    </row>
    <row r="370" spans="1:7" x14ac:dyDescent="0.3">
      <c r="A370" t="s">
        <v>233</v>
      </c>
      <c r="B370" t="s">
        <v>177</v>
      </c>
      <c r="C370" t="s">
        <v>31</v>
      </c>
      <c r="D370" t="s">
        <v>22</v>
      </c>
      <c r="E370" t="s">
        <v>22</v>
      </c>
      <c r="F370">
        <v>181.37152841539518</v>
      </c>
      <c r="G370">
        <v>0</v>
      </c>
    </row>
    <row r="371" spans="1:7" x14ac:dyDescent="0.3">
      <c r="A371" t="s">
        <v>233</v>
      </c>
      <c r="B371" t="s">
        <v>177</v>
      </c>
      <c r="C371" t="s">
        <v>74</v>
      </c>
      <c r="D371" t="s">
        <v>41</v>
      </c>
      <c r="F371">
        <v>32058.998822639987</v>
      </c>
      <c r="G371">
        <v>11765.447012516886</v>
      </c>
    </row>
    <row r="372" spans="1:7" x14ac:dyDescent="0.3">
      <c r="A372" t="s">
        <v>233</v>
      </c>
      <c r="B372" t="s">
        <v>177</v>
      </c>
      <c r="C372" t="s">
        <v>16</v>
      </c>
      <c r="D372" t="s">
        <v>41</v>
      </c>
      <c r="F372">
        <v>2934</v>
      </c>
      <c r="G372">
        <v>0</v>
      </c>
    </row>
    <row r="373" spans="1:7" x14ac:dyDescent="0.3">
      <c r="A373" t="s">
        <v>233</v>
      </c>
      <c r="B373" t="s">
        <v>247</v>
      </c>
      <c r="C373" t="s">
        <v>74</v>
      </c>
      <c r="D373" t="s">
        <v>41</v>
      </c>
      <c r="F373">
        <v>20889.366596494219</v>
      </c>
      <c r="G373">
        <v>0</v>
      </c>
    </row>
    <row r="374" spans="1:7" x14ac:dyDescent="0.3">
      <c r="A374" t="s">
        <v>233</v>
      </c>
      <c r="B374" t="s">
        <v>180</v>
      </c>
      <c r="C374" t="s">
        <v>124</v>
      </c>
      <c r="D374" t="s">
        <v>13</v>
      </c>
      <c r="E374" t="s">
        <v>13</v>
      </c>
      <c r="F374">
        <v>5587.3604387501919</v>
      </c>
      <c r="G374">
        <v>0</v>
      </c>
    </row>
    <row r="375" spans="1:7" x14ac:dyDescent="0.3">
      <c r="A375" t="s">
        <v>233</v>
      </c>
      <c r="B375" t="s">
        <v>185</v>
      </c>
      <c r="C375" t="s">
        <v>74</v>
      </c>
      <c r="D375" t="s">
        <v>41</v>
      </c>
      <c r="F375">
        <v>19700.31245701306</v>
      </c>
      <c r="G375">
        <v>0</v>
      </c>
    </row>
    <row r="376" spans="1:7" x14ac:dyDescent="0.3">
      <c r="A376" t="s">
        <v>233</v>
      </c>
      <c r="B376" t="s">
        <v>186</v>
      </c>
      <c r="C376" t="s">
        <v>74</v>
      </c>
      <c r="D376" t="s">
        <v>41</v>
      </c>
      <c r="E376" t="s">
        <v>13</v>
      </c>
      <c r="F376">
        <v>0</v>
      </c>
      <c r="G376">
        <v>2630.88</v>
      </c>
    </row>
    <row r="377" spans="1:7" x14ac:dyDescent="0.3">
      <c r="A377" t="s">
        <v>233</v>
      </c>
      <c r="B377" t="s">
        <v>186</v>
      </c>
      <c r="C377" t="s">
        <v>74</v>
      </c>
      <c r="D377" t="s">
        <v>13</v>
      </c>
      <c r="F377">
        <v>20665.620770464353</v>
      </c>
      <c r="G377">
        <v>3416.2942946761946</v>
      </c>
    </row>
    <row r="378" spans="1:7" x14ac:dyDescent="0.3">
      <c r="A378" t="s">
        <v>233</v>
      </c>
      <c r="B378" t="s">
        <v>188</v>
      </c>
      <c r="C378" t="s">
        <v>74</v>
      </c>
      <c r="D378" t="s">
        <v>22</v>
      </c>
      <c r="E378" t="s">
        <v>13</v>
      </c>
      <c r="F378">
        <v>39729.180213442902</v>
      </c>
      <c r="G378">
        <v>17527.459258329607</v>
      </c>
    </row>
    <row r="379" spans="1:7" x14ac:dyDescent="0.3">
      <c r="A379" t="s">
        <v>233</v>
      </c>
      <c r="B379" t="s">
        <v>195</v>
      </c>
      <c r="C379" t="s">
        <v>74</v>
      </c>
      <c r="D379" t="s">
        <v>41</v>
      </c>
      <c r="F379">
        <v>31574.457003116782</v>
      </c>
      <c r="G379">
        <v>17527.459258329607</v>
      </c>
    </row>
    <row r="380" spans="1:7" x14ac:dyDescent="0.3">
      <c r="A380" t="s">
        <v>233</v>
      </c>
      <c r="B380" t="s">
        <v>195</v>
      </c>
      <c r="C380" t="s">
        <v>63</v>
      </c>
      <c r="D380" t="s">
        <v>22</v>
      </c>
      <c r="E380" t="s">
        <v>13</v>
      </c>
      <c r="F380">
        <v>0</v>
      </c>
      <c r="G380">
        <v>0</v>
      </c>
    </row>
    <row r="381" spans="1:7" x14ac:dyDescent="0.3">
      <c r="A381" t="s">
        <v>233</v>
      </c>
      <c r="B381" t="s">
        <v>197</v>
      </c>
      <c r="C381" t="s">
        <v>158</v>
      </c>
      <c r="D381" t="s">
        <v>13</v>
      </c>
      <c r="E381" t="s">
        <v>13</v>
      </c>
      <c r="F381">
        <v>0</v>
      </c>
      <c r="G381">
        <v>0</v>
      </c>
    </row>
    <row r="382" spans="1:7" x14ac:dyDescent="0.3">
      <c r="A382" t="s">
        <v>233</v>
      </c>
      <c r="B382" t="s">
        <v>197</v>
      </c>
      <c r="C382" t="s">
        <v>15</v>
      </c>
      <c r="D382" t="s">
        <v>13</v>
      </c>
      <c r="E382" t="s">
        <v>13</v>
      </c>
      <c r="F382">
        <v>0</v>
      </c>
      <c r="G382">
        <v>0</v>
      </c>
    </row>
    <row r="383" spans="1:7" x14ac:dyDescent="0.3">
      <c r="A383" t="s">
        <v>233</v>
      </c>
      <c r="B383" t="s">
        <v>197</v>
      </c>
      <c r="C383" t="s">
        <v>165</v>
      </c>
      <c r="D383" t="s">
        <v>13</v>
      </c>
      <c r="E383" t="s">
        <v>13</v>
      </c>
      <c r="F383">
        <v>0</v>
      </c>
      <c r="G383">
        <v>0</v>
      </c>
    </row>
    <row r="384" spans="1:7" x14ac:dyDescent="0.3">
      <c r="A384" t="s">
        <v>233</v>
      </c>
      <c r="B384" t="s">
        <v>202</v>
      </c>
      <c r="C384" t="s">
        <v>74</v>
      </c>
      <c r="D384" t="s">
        <v>41</v>
      </c>
      <c r="F384">
        <v>20344.856170605755</v>
      </c>
      <c r="G384">
        <v>6790.9670125168868</v>
      </c>
    </row>
    <row r="385" spans="1:7" x14ac:dyDescent="0.3">
      <c r="A385" t="s">
        <v>233</v>
      </c>
      <c r="B385" t="s">
        <v>202</v>
      </c>
      <c r="C385" t="s">
        <v>74</v>
      </c>
      <c r="E385" t="s">
        <v>13</v>
      </c>
      <c r="F385">
        <v>0</v>
      </c>
      <c r="G385">
        <v>4974.4799999999996</v>
      </c>
    </row>
    <row r="386" spans="1:7" x14ac:dyDescent="0.3">
      <c r="A386" t="s">
        <v>233</v>
      </c>
      <c r="B386" t="s">
        <v>206</v>
      </c>
      <c r="C386" t="s">
        <v>102</v>
      </c>
      <c r="D386" t="s">
        <v>30</v>
      </c>
      <c r="E386" t="s">
        <v>30</v>
      </c>
      <c r="F386">
        <v>864.78141245021629</v>
      </c>
      <c r="G386">
        <v>0</v>
      </c>
    </row>
    <row r="387" spans="1:7" x14ac:dyDescent="0.3">
      <c r="A387" t="s">
        <v>233</v>
      </c>
      <c r="B387" t="s">
        <v>206</v>
      </c>
      <c r="C387" t="s">
        <v>208</v>
      </c>
      <c r="D387" t="s">
        <v>30</v>
      </c>
      <c r="E387" t="s">
        <v>30</v>
      </c>
      <c r="F387">
        <v>695.24230662495279</v>
      </c>
      <c r="G387">
        <v>0</v>
      </c>
    </row>
    <row r="388" spans="1:7" x14ac:dyDescent="0.3">
      <c r="A388" t="s">
        <v>233</v>
      </c>
      <c r="B388" t="s">
        <v>206</v>
      </c>
      <c r="C388" t="s">
        <v>211</v>
      </c>
      <c r="D388" t="s">
        <v>30</v>
      </c>
      <c r="E388" t="s">
        <v>30</v>
      </c>
      <c r="F388">
        <v>3302.999292944648</v>
      </c>
      <c r="G388">
        <v>0</v>
      </c>
    </row>
    <row r="389" spans="1:7" x14ac:dyDescent="0.3">
      <c r="A389" t="s">
        <v>233</v>
      </c>
      <c r="B389" t="s">
        <v>206</v>
      </c>
      <c r="C389" t="s">
        <v>74</v>
      </c>
      <c r="D389" t="s">
        <v>30</v>
      </c>
      <c r="E389" t="s">
        <v>30</v>
      </c>
      <c r="F389">
        <v>131240.38207928964</v>
      </c>
      <c r="G389">
        <v>59723.095062584442</v>
      </c>
    </row>
    <row r="390" spans="1:7" x14ac:dyDescent="0.3">
      <c r="A390" t="s">
        <v>233</v>
      </c>
      <c r="B390" t="s">
        <v>206</v>
      </c>
      <c r="C390" t="s">
        <v>16</v>
      </c>
      <c r="D390" t="s">
        <v>30</v>
      </c>
      <c r="E390" t="s">
        <v>30</v>
      </c>
      <c r="F390">
        <v>28292.775925394719</v>
      </c>
      <c r="G390">
        <v>1260</v>
      </c>
    </row>
    <row r="391" spans="1:7" x14ac:dyDescent="0.3">
      <c r="A391" t="s">
        <v>233</v>
      </c>
      <c r="B391" t="s">
        <v>212</v>
      </c>
      <c r="C391" t="s">
        <v>74</v>
      </c>
      <c r="D391" t="s">
        <v>30</v>
      </c>
      <c r="E391" t="s">
        <v>30</v>
      </c>
      <c r="F391">
        <v>87978.090540588557</v>
      </c>
      <c r="G391">
        <v>53751.6</v>
      </c>
    </row>
    <row r="392" spans="1:7" x14ac:dyDescent="0.3">
      <c r="A392" t="s">
        <v>233</v>
      </c>
      <c r="B392" t="s">
        <v>218</v>
      </c>
      <c r="C392" t="s">
        <v>55</v>
      </c>
      <c r="D392" t="s">
        <v>13</v>
      </c>
      <c r="E392" t="s">
        <v>13</v>
      </c>
      <c r="F392">
        <v>0</v>
      </c>
      <c r="G392">
        <v>0</v>
      </c>
    </row>
    <row r="393" spans="1:7" x14ac:dyDescent="0.3">
      <c r="A393" t="s">
        <v>233</v>
      </c>
      <c r="B393" t="s">
        <v>218</v>
      </c>
      <c r="C393" t="s">
        <v>74</v>
      </c>
      <c r="D393" t="s">
        <v>41</v>
      </c>
      <c r="F393">
        <v>20313.91873567865</v>
      </c>
      <c r="G393">
        <v>0</v>
      </c>
    </row>
    <row r="394" spans="1:7" x14ac:dyDescent="0.3">
      <c r="A394" t="s">
        <v>233</v>
      </c>
      <c r="B394" t="s">
        <v>220</v>
      </c>
      <c r="C394" t="s">
        <v>74</v>
      </c>
      <c r="D394" t="s">
        <v>41</v>
      </c>
      <c r="F394">
        <v>44634.820851470904</v>
      </c>
      <c r="G394">
        <v>12291.519245686459</v>
      </c>
    </row>
    <row r="395" spans="1:7" x14ac:dyDescent="0.3">
      <c r="A395" t="s">
        <v>233</v>
      </c>
      <c r="B395" t="s">
        <v>224</v>
      </c>
      <c r="C395" t="s">
        <v>31</v>
      </c>
      <c r="D395" t="s">
        <v>22</v>
      </c>
      <c r="E395" t="s">
        <v>22</v>
      </c>
      <c r="F395">
        <v>345.85793611918331</v>
      </c>
      <c r="G395">
        <v>0</v>
      </c>
    </row>
    <row r="396" spans="1:7" x14ac:dyDescent="0.3">
      <c r="A396" t="s">
        <v>233</v>
      </c>
      <c r="B396" t="s">
        <v>224</v>
      </c>
      <c r="C396" t="s">
        <v>225</v>
      </c>
      <c r="D396" t="s">
        <v>22</v>
      </c>
      <c r="E396" t="s">
        <v>22</v>
      </c>
      <c r="F396">
        <v>0</v>
      </c>
      <c r="G396">
        <v>0</v>
      </c>
    </row>
    <row r="397" spans="1:7" x14ac:dyDescent="0.3">
      <c r="A397" t="s">
        <v>233</v>
      </c>
      <c r="B397" t="s">
        <v>224</v>
      </c>
      <c r="C397" t="s">
        <v>74</v>
      </c>
      <c r="D397" t="s">
        <v>41</v>
      </c>
      <c r="F397">
        <v>31688.918224591991</v>
      </c>
      <c r="G397">
        <v>17987.839277853465</v>
      </c>
    </row>
    <row r="398" spans="1:7" x14ac:dyDescent="0.3">
      <c r="A398" t="s">
        <v>233</v>
      </c>
      <c r="B398" t="s">
        <v>224</v>
      </c>
      <c r="C398" t="s">
        <v>68</v>
      </c>
      <c r="D398" t="s">
        <v>22</v>
      </c>
      <c r="E398" t="s">
        <v>22</v>
      </c>
      <c r="F398">
        <v>327.13556850205225</v>
      </c>
      <c r="G398">
        <v>0</v>
      </c>
    </row>
    <row r="399" spans="1:7" x14ac:dyDescent="0.3">
      <c r="A399" t="s">
        <v>233</v>
      </c>
      <c r="B399" t="s">
        <v>226</v>
      </c>
      <c r="C399" t="s">
        <v>74</v>
      </c>
      <c r="D399" t="s">
        <v>41</v>
      </c>
      <c r="F399">
        <v>30841.116841471576</v>
      </c>
      <c r="G399">
        <v>17536.681307193085</v>
      </c>
    </row>
    <row r="400" spans="1:7" x14ac:dyDescent="0.3">
      <c r="A400" t="s">
        <v>233</v>
      </c>
      <c r="B400" t="s">
        <v>229</v>
      </c>
      <c r="C400" t="s">
        <v>74</v>
      </c>
      <c r="D400" t="s">
        <v>41</v>
      </c>
      <c r="F400">
        <v>24139.42546182084</v>
      </c>
      <c r="G400">
        <v>11205.187630968463</v>
      </c>
    </row>
    <row r="401" spans="1:7" x14ac:dyDescent="0.3">
      <c r="A401" t="s">
        <v>233</v>
      </c>
      <c r="B401" t="s">
        <v>230</v>
      </c>
      <c r="C401" t="s">
        <v>232</v>
      </c>
      <c r="D401" t="s">
        <v>13</v>
      </c>
      <c r="E401" t="s">
        <v>13</v>
      </c>
      <c r="F401">
        <v>5171.9186440940175</v>
      </c>
      <c r="G401">
        <v>0</v>
      </c>
    </row>
    <row r="402" spans="1:7" x14ac:dyDescent="0.3">
      <c r="A402" t="s">
        <v>248</v>
      </c>
      <c r="F402">
        <v>7674224.919885084</v>
      </c>
      <c r="G402">
        <v>2502454.8375085252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0AFD-CA54-4090-B504-7911360FF9BC}">
  <sheetPr filterMode="1"/>
  <dimension ref="A1:F224"/>
  <sheetViews>
    <sheetView workbookViewId="0">
      <selection activeCell="E23" sqref="E23"/>
    </sheetView>
  </sheetViews>
  <sheetFormatPr defaultRowHeight="14.4" x14ac:dyDescent="0.3"/>
  <cols>
    <col min="1" max="1" width="10" bestFit="1" customWidth="1"/>
    <col min="2" max="2" width="20.6640625" bestFit="1" customWidth="1"/>
    <col min="3" max="3" width="39" bestFit="1" customWidth="1"/>
    <col min="4" max="4" width="38.109375" bestFit="1" customWidth="1"/>
    <col min="5" max="5" width="30.5546875" style="4" bestFit="1" customWidth="1"/>
    <col min="6" max="6" width="29.6640625" style="4" bestFit="1" customWidth="1"/>
  </cols>
  <sheetData>
    <row r="1" spans="1:6" x14ac:dyDescent="0.3">
      <c r="A1" t="s">
        <v>3</v>
      </c>
      <c r="B1" t="s">
        <v>4</v>
      </c>
      <c r="C1" t="s">
        <v>6</v>
      </c>
      <c r="D1" t="s">
        <v>7</v>
      </c>
      <c r="E1" s="4" t="s">
        <v>8</v>
      </c>
      <c r="F1" s="4" t="s">
        <v>9</v>
      </c>
    </row>
    <row r="2" spans="1:6" x14ac:dyDescent="0.3">
      <c r="A2" t="s">
        <v>10</v>
      </c>
      <c r="B2" t="s">
        <v>11</v>
      </c>
      <c r="C2" t="s">
        <v>13</v>
      </c>
      <c r="D2" t="s">
        <v>13</v>
      </c>
      <c r="E2" s="4">
        <v>7807.1001221867873</v>
      </c>
      <c r="F2" s="4">
        <v>0</v>
      </c>
    </row>
    <row r="3" spans="1:6" x14ac:dyDescent="0.3">
      <c r="A3" t="s">
        <v>10</v>
      </c>
      <c r="B3" t="s">
        <v>14</v>
      </c>
      <c r="C3" t="s">
        <v>13</v>
      </c>
      <c r="D3" t="s">
        <v>13</v>
      </c>
      <c r="E3" s="4">
        <v>9050.6170195752165</v>
      </c>
      <c r="F3" s="4">
        <v>0</v>
      </c>
    </row>
    <row r="4" spans="1:6" hidden="1" x14ac:dyDescent="0.3">
      <c r="A4" t="s">
        <v>10</v>
      </c>
      <c r="B4" t="s">
        <v>17</v>
      </c>
      <c r="C4" t="s">
        <v>13</v>
      </c>
      <c r="D4" t="s">
        <v>13</v>
      </c>
      <c r="E4" s="4">
        <v>118.53949511607256</v>
      </c>
      <c r="F4" s="4">
        <v>0</v>
      </c>
    </row>
    <row r="5" spans="1:6" x14ac:dyDescent="0.3">
      <c r="A5" t="s">
        <v>10</v>
      </c>
      <c r="B5" t="s">
        <v>20</v>
      </c>
      <c r="C5" t="s">
        <v>22</v>
      </c>
      <c r="D5" t="s">
        <v>13</v>
      </c>
      <c r="E5" s="4">
        <v>34662.101225397957</v>
      </c>
      <c r="F5" s="4">
        <v>10876.025746376323</v>
      </c>
    </row>
    <row r="6" spans="1:6" x14ac:dyDescent="0.3">
      <c r="A6" t="s">
        <v>10</v>
      </c>
      <c r="B6" t="s">
        <v>23</v>
      </c>
      <c r="C6" t="s">
        <v>22</v>
      </c>
      <c r="D6" t="s">
        <v>22</v>
      </c>
      <c r="E6" s="4">
        <v>27752.044423452466</v>
      </c>
      <c r="F6" s="4">
        <v>16335.708450156118</v>
      </c>
    </row>
    <row r="7" spans="1:6" hidden="1" x14ac:dyDescent="0.3">
      <c r="A7" t="s">
        <v>10</v>
      </c>
      <c r="B7" t="s">
        <v>25</v>
      </c>
      <c r="C7" t="s">
        <v>13</v>
      </c>
      <c r="D7" t="s">
        <v>13</v>
      </c>
      <c r="E7" s="4">
        <v>50.619916879922116</v>
      </c>
      <c r="F7" s="4">
        <v>135.36747215622893</v>
      </c>
    </row>
    <row r="8" spans="1:6" x14ac:dyDescent="0.3">
      <c r="A8" t="s">
        <v>10</v>
      </c>
      <c r="B8" t="s">
        <v>28</v>
      </c>
      <c r="C8" t="s">
        <v>30</v>
      </c>
      <c r="D8" t="s">
        <v>30</v>
      </c>
      <c r="E8" s="4">
        <v>845120.61057620589</v>
      </c>
      <c r="F8" s="4">
        <v>477087.8358845613</v>
      </c>
    </row>
    <row r="9" spans="1:6" x14ac:dyDescent="0.3">
      <c r="A9" t="s">
        <v>10</v>
      </c>
      <c r="B9" t="s">
        <v>36</v>
      </c>
      <c r="C9" t="s">
        <v>13</v>
      </c>
      <c r="D9" t="s">
        <v>13</v>
      </c>
      <c r="E9" s="4">
        <v>7047.5881410249913</v>
      </c>
      <c r="F9" s="4">
        <v>4246.3844514891161</v>
      </c>
    </row>
    <row r="10" spans="1:6" hidden="1" x14ac:dyDescent="0.3">
      <c r="A10" t="s">
        <v>10</v>
      </c>
      <c r="B10" t="s">
        <v>37</v>
      </c>
      <c r="C10" t="s">
        <v>13</v>
      </c>
      <c r="D10" t="s">
        <v>13</v>
      </c>
      <c r="E10" s="4">
        <v>712.84800351112972</v>
      </c>
      <c r="F10" s="4">
        <v>0</v>
      </c>
    </row>
    <row r="11" spans="1:6" hidden="1" x14ac:dyDescent="0.3">
      <c r="A11" t="s">
        <v>10</v>
      </c>
      <c r="B11" t="s">
        <v>39</v>
      </c>
      <c r="C11" t="s">
        <v>41</v>
      </c>
      <c r="E11" s="4">
        <v>3674.2651812949248</v>
      </c>
      <c r="F11" s="4">
        <v>0</v>
      </c>
    </row>
    <row r="12" spans="1:6" hidden="1" x14ac:dyDescent="0.3">
      <c r="A12" t="s">
        <v>10</v>
      </c>
      <c r="B12" t="s">
        <v>42</v>
      </c>
      <c r="C12" t="s">
        <v>13</v>
      </c>
      <c r="D12" t="s">
        <v>13</v>
      </c>
      <c r="E12" s="4">
        <v>0</v>
      </c>
      <c r="F12" s="4">
        <v>0</v>
      </c>
    </row>
    <row r="13" spans="1:6" hidden="1" x14ac:dyDescent="0.3">
      <c r="A13" t="s">
        <v>10</v>
      </c>
      <c r="B13" t="s">
        <v>44</v>
      </c>
      <c r="C13" t="s">
        <v>13</v>
      </c>
      <c r="D13" t="s">
        <v>13</v>
      </c>
      <c r="E13" s="4">
        <v>0</v>
      </c>
      <c r="F13" s="4">
        <v>0</v>
      </c>
    </row>
    <row r="14" spans="1:6" x14ac:dyDescent="0.3">
      <c r="A14" t="s">
        <v>10</v>
      </c>
      <c r="B14" t="s">
        <v>46</v>
      </c>
      <c r="C14" t="s">
        <v>30</v>
      </c>
      <c r="D14" t="s">
        <v>30</v>
      </c>
      <c r="E14" s="4">
        <v>155793.11284288717</v>
      </c>
      <c r="F14" s="4">
        <v>67182.405688790997</v>
      </c>
    </row>
    <row r="15" spans="1:6" hidden="1" x14ac:dyDescent="0.3">
      <c r="A15" t="s">
        <v>10</v>
      </c>
      <c r="B15" t="s">
        <v>48</v>
      </c>
      <c r="C15" t="s">
        <v>13</v>
      </c>
      <c r="D15" t="s">
        <v>13</v>
      </c>
      <c r="E15" s="4">
        <v>188.23562425913198</v>
      </c>
      <c r="F15" s="4">
        <v>0</v>
      </c>
    </row>
    <row r="16" spans="1:6" x14ac:dyDescent="0.3">
      <c r="A16" t="s">
        <v>10</v>
      </c>
      <c r="B16" t="s">
        <v>50</v>
      </c>
      <c r="C16" t="s">
        <v>30</v>
      </c>
      <c r="D16" t="s">
        <v>22</v>
      </c>
      <c r="E16" s="4">
        <v>71329.608217482397</v>
      </c>
      <c r="F16" s="4">
        <v>29817.03407615887</v>
      </c>
    </row>
    <row r="17" spans="1:6" x14ac:dyDescent="0.3">
      <c r="A17" t="s">
        <v>10</v>
      </c>
      <c r="B17" t="s">
        <v>52</v>
      </c>
      <c r="C17" t="s">
        <v>13</v>
      </c>
      <c r="D17" t="s">
        <v>13</v>
      </c>
      <c r="E17" s="4">
        <v>1596.1140161417893</v>
      </c>
      <c r="F17" s="4">
        <v>0</v>
      </c>
    </row>
    <row r="18" spans="1:6" x14ac:dyDescent="0.3">
      <c r="A18" t="s">
        <v>10</v>
      </c>
      <c r="B18" t="s">
        <v>54</v>
      </c>
      <c r="C18" t="s">
        <v>13</v>
      </c>
      <c r="D18" t="s">
        <v>13</v>
      </c>
      <c r="E18" s="4">
        <v>28562.7652863238</v>
      </c>
      <c r="F18" s="4">
        <v>10302.062987233916</v>
      </c>
    </row>
    <row r="19" spans="1:6" hidden="1" x14ac:dyDescent="0.3">
      <c r="A19" t="s">
        <v>10</v>
      </c>
      <c r="B19" t="s">
        <v>56</v>
      </c>
      <c r="C19" t="s">
        <v>41</v>
      </c>
      <c r="E19" s="4">
        <v>3139.9331705933541</v>
      </c>
      <c r="F19" s="4">
        <v>0</v>
      </c>
    </row>
    <row r="20" spans="1:6" hidden="1" x14ac:dyDescent="0.3">
      <c r="A20" t="s">
        <v>10</v>
      </c>
      <c r="B20" t="s">
        <v>58</v>
      </c>
      <c r="C20" t="s">
        <v>41</v>
      </c>
      <c r="E20" s="4">
        <v>0</v>
      </c>
      <c r="F20" s="4">
        <v>0</v>
      </c>
    </row>
    <row r="21" spans="1:6" x14ac:dyDescent="0.3">
      <c r="A21" t="s">
        <v>10</v>
      </c>
      <c r="B21" t="s">
        <v>58</v>
      </c>
      <c r="C21" t="s">
        <v>22</v>
      </c>
      <c r="D21" t="s">
        <v>13</v>
      </c>
      <c r="E21" s="4">
        <v>22745.6701998188</v>
      </c>
      <c r="F21" s="4">
        <v>0</v>
      </c>
    </row>
    <row r="22" spans="1:6" x14ac:dyDescent="0.3">
      <c r="A22" t="s">
        <v>10</v>
      </c>
      <c r="B22" t="s">
        <v>64</v>
      </c>
      <c r="C22" t="s">
        <v>30</v>
      </c>
      <c r="D22" t="s">
        <v>13</v>
      </c>
      <c r="E22" s="4">
        <v>82302.496915243246</v>
      </c>
      <c r="F22" s="4">
        <v>2066.6422217131067</v>
      </c>
    </row>
    <row r="23" spans="1:6" x14ac:dyDescent="0.3">
      <c r="A23" t="s">
        <v>10</v>
      </c>
      <c r="B23" t="s">
        <v>66</v>
      </c>
      <c r="C23" t="s">
        <v>22</v>
      </c>
      <c r="D23" t="s">
        <v>13</v>
      </c>
      <c r="E23" s="4">
        <v>33697.07114596726</v>
      </c>
      <c r="F23" s="4">
        <v>0</v>
      </c>
    </row>
    <row r="24" spans="1:6" hidden="1" x14ac:dyDescent="0.3">
      <c r="A24" t="s">
        <v>10</v>
      </c>
      <c r="B24" t="s">
        <v>69</v>
      </c>
      <c r="C24" t="s">
        <v>41</v>
      </c>
      <c r="E24" s="4">
        <v>22153.62774360846</v>
      </c>
      <c r="F24" s="4">
        <v>0</v>
      </c>
    </row>
    <row r="25" spans="1:6" x14ac:dyDescent="0.3">
      <c r="A25" t="s">
        <v>10</v>
      </c>
      <c r="B25" t="s">
        <v>69</v>
      </c>
      <c r="C25" t="s">
        <v>30</v>
      </c>
      <c r="D25" t="s">
        <v>13</v>
      </c>
      <c r="E25" s="4">
        <v>47170.307676231751</v>
      </c>
      <c r="F25" s="4">
        <v>1175.4569566205937</v>
      </c>
    </row>
    <row r="26" spans="1:6" x14ac:dyDescent="0.3">
      <c r="A26" t="s">
        <v>10</v>
      </c>
      <c r="B26" t="s">
        <v>70</v>
      </c>
      <c r="C26" t="s">
        <v>13</v>
      </c>
      <c r="D26" t="s">
        <v>13</v>
      </c>
      <c r="E26" s="4">
        <v>8084.3200942830717</v>
      </c>
      <c r="F26" s="4">
        <v>264.84077101955631</v>
      </c>
    </row>
    <row r="27" spans="1:6" x14ac:dyDescent="0.3">
      <c r="A27" t="s">
        <v>10</v>
      </c>
      <c r="B27" t="s">
        <v>71</v>
      </c>
      <c r="C27" t="s">
        <v>30</v>
      </c>
      <c r="D27" t="s">
        <v>13</v>
      </c>
      <c r="E27" s="4">
        <v>69817.170976319103</v>
      </c>
      <c r="F27" s="4">
        <v>40963.914192986595</v>
      </c>
    </row>
    <row r="28" spans="1:6" x14ac:dyDescent="0.3">
      <c r="A28" t="s">
        <v>10</v>
      </c>
      <c r="B28" t="s">
        <v>73</v>
      </c>
      <c r="C28" t="s">
        <v>22</v>
      </c>
      <c r="D28" t="s">
        <v>22</v>
      </c>
      <c r="E28" s="4">
        <v>79602.5063427883</v>
      </c>
      <c r="F28" s="4">
        <v>25345.4112472991</v>
      </c>
    </row>
    <row r="29" spans="1:6" x14ac:dyDescent="0.3">
      <c r="A29" t="s">
        <v>10</v>
      </c>
      <c r="B29" t="s">
        <v>75</v>
      </c>
      <c r="C29" t="s">
        <v>22</v>
      </c>
      <c r="D29" t="s">
        <v>22</v>
      </c>
      <c r="E29" s="4">
        <v>36742.846132703482</v>
      </c>
      <c r="F29" s="4">
        <v>21775.692158973005</v>
      </c>
    </row>
    <row r="30" spans="1:6" hidden="1" x14ac:dyDescent="0.3">
      <c r="A30" t="s">
        <v>10</v>
      </c>
      <c r="B30" t="s">
        <v>77</v>
      </c>
      <c r="C30" t="s">
        <v>41</v>
      </c>
      <c r="E30" s="4">
        <v>18173.902228491923</v>
      </c>
      <c r="F30" s="4">
        <v>0</v>
      </c>
    </row>
    <row r="31" spans="1:6" x14ac:dyDescent="0.3">
      <c r="A31" t="s">
        <v>10</v>
      </c>
      <c r="B31" t="s">
        <v>77</v>
      </c>
      <c r="C31" t="s">
        <v>13</v>
      </c>
      <c r="D31" t="s">
        <v>13</v>
      </c>
      <c r="E31" s="4">
        <v>8588.4639989070401</v>
      </c>
      <c r="F31" s="4">
        <v>0</v>
      </c>
    </row>
    <row r="32" spans="1:6" hidden="1" x14ac:dyDescent="0.3">
      <c r="A32" t="s">
        <v>10</v>
      </c>
      <c r="B32" t="s">
        <v>78</v>
      </c>
      <c r="C32" t="s">
        <v>41</v>
      </c>
      <c r="E32" s="4">
        <v>19569.748669228276</v>
      </c>
      <c r="F32" s="4">
        <v>565.83191434445268</v>
      </c>
    </row>
    <row r="33" spans="1:6" x14ac:dyDescent="0.3">
      <c r="A33" t="s">
        <v>10</v>
      </c>
      <c r="B33" t="s">
        <v>79</v>
      </c>
      <c r="C33" t="s">
        <v>13</v>
      </c>
      <c r="D33" t="s">
        <v>13</v>
      </c>
      <c r="E33" s="4">
        <v>19569.748669228276</v>
      </c>
      <c r="F33" s="4">
        <v>13394.843226784207</v>
      </c>
    </row>
    <row r="34" spans="1:6" x14ac:dyDescent="0.3">
      <c r="A34" t="s">
        <v>10</v>
      </c>
      <c r="B34" t="s">
        <v>80</v>
      </c>
      <c r="C34" t="s">
        <v>13</v>
      </c>
      <c r="D34" t="s">
        <v>13</v>
      </c>
      <c r="E34" s="4">
        <v>16407.999542242236</v>
      </c>
      <c r="F34" s="4">
        <v>6041.9439198210212</v>
      </c>
    </row>
    <row r="35" spans="1:6" hidden="1" x14ac:dyDescent="0.3">
      <c r="A35" t="s">
        <v>10</v>
      </c>
      <c r="B35" t="s">
        <v>82</v>
      </c>
      <c r="C35" t="s">
        <v>41</v>
      </c>
      <c r="E35" s="4">
        <v>25984.277399697541</v>
      </c>
      <c r="F35" s="4">
        <v>13783.575436594001</v>
      </c>
    </row>
    <row r="36" spans="1:6" x14ac:dyDescent="0.3">
      <c r="A36" t="s">
        <v>10</v>
      </c>
      <c r="B36" t="s">
        <v>82</v>
      </c>
      <c r="C36" t="s">
        <v>30</v>
      </c>
      <c r="D36" t="s">
        <v>13</v>
      </c>
      <c r="E36" s="4">
        <v>72088.52751212992</v>
      </c>
      <c r="F36" s="4">
        <v>445.59263254625648</v>
      </c>
    </row>
    <row r="37" spans="1:6" hidden="1" x14ac:dyDescent="0.3">
      <c r="A37" t="s">
        <v>10</v>
      </c>
      <c r="B37" t="s">
        <v>85</v>
      </c>
      <c r="C37" t="s">
        <v>41</v>
      </c>
      <c r="E37" s="4">
        <v>19261.726738622423</v>
      </c>
      <c r="F37" s="4">
        <v>8171.0314063826154</v>
      </c>
    </row>
    <row r="38" spans="1:6" hidden="1" x14ac:dyDescent="0.3">
      <c r="A38" t="s">
        <v>10</v>
      </c>
      <c r="B38" t="s">
        <v>85</v>
      </c>
      <c r="C38" t="s">
        <v>13</v>
      </c>
      <c r="D38" t="s">
        <v>13</v>
      </c>
      <c r="E38" s="4">
        <v>0</v>
      </c>
      <c r="F38" s="4">
        <v>145.74268757750565</v>
      </c>
    </row>
    <row r="39" spans="1:6" hidden="1" x14ac:dyDescent="0.3">
      <c r="A39" t="s">
        <v>10</v>
      </c>
      <c r="B39" t="s">
        <v>88</v>
      </c>
      <c r="C39" t="s">
        <v>13</v>
      </c>
      <c r="D39" t="s">
        <v>13</v>
      </c>
      <c r="E39" s="4">
        <v>0</v>
      </c>
      <c r="F39" s="4">
        <v>142.13584576404037</v>
      </c>
    </row>
    <row r="40" spans="1:6" hidden="1" x14ac:dyDescent="0.3">
      <c r="A40" t="s">
        <v>10</v>
      </c>
      <c r="B40" t="s">
        <v>89</v>
      </c>
      <c r="C40" t="s">
        <v>13</v>
      </c>
      <c r="D40" t="s">
        <v>13</v>
      </c>
      <c r="E40" s="4">
        <v>211.33726905457092</v>
      </c>
      <c r="F40" s="4">
        <v>0</v>
      </c>
    </row>
    <row r="41" spans="1:6" x14ac:dyDescent="0.3">
      <c r="A41" t="s">
        <v>10</v>
      </c>
      <c r="B41" t="s">
        <v>90</v>
      </c>
      <c r="C41" t="s">
        <v>30</v>
      </c>
      <c r="D41" t="s">
        <v>22</v>
      </c>
      <c r="E41" s="4">
        <v>53194.035029576451</v>
      </c>
      <c r="F41" s="4">
        <v>14025.466282961155</v>
      </c>
    </row>
    <row r="42" spans="1:6" hidden="1" x14ac:dyDescent="0.3">
      <c r="A42" t="s">
        <v>10</v>
      </c>
      <c r="B42" t="s">
        <v>92</v>
      </c>
      <c r="C42" t="s">
        <v>41</v>
      </c>
      <c r="E42" s="4">
        <v>0</v>
      </c>
      <c r="F42" s="4">
        <v>0</v>
      </c>
    </row>
    <row r="43" spans="1:6" hidden="1" x14ac:dyDescent="0.3">
      <c r="A43" t="s">
        <v>10</v>
      </c>
      <c r="B43" t="s">
        <v>92</v>
      </c>
      <c r="C43" t="s">
        <v>13</v>
      </c>
      <c r="D43" t="s">
        <v>13</v>
      </c>
      <c r="E43" s="4">
        <v>0</v>
      </c>
      <c r="F43" s="4">
        <v>0</v>
      </c>
    </row>
    <row r="44" spans="1:6" hidden="1" x14ac:dyDescent="0.3">
      <c r="A44" t="s">
        <v>10</v>
      </c>
      <c r="B44" t="s">
        <v>93</v>
      </c>
      <c r="C44" t="s">
        <v>41</v>
      </c>
      <c r="E44" s="4">
        <v>0</v>
      </c>
      <c r="F44" s="4">
        <v>0</v>
      </c>
    </row>
    <row r="45" spans="1:6" x14ac:dyDescent="0.3">
      <c r="A45" t="s">
        <v>10</v>
      </c>
      <c r="B45" t="s">
        <v>94</v>
      </c>
      <c r="C45" t="s">
        <v>22</v>
      </c>
      <c r="D45" t="s">
        <v>22</v>
      </c>
      <c r="E45" s="4">
        <v>47918.30618543482</v>
      </c>
      <c r="F45" s="4">
        <v>27995.716782292471</v>
      </c>
    </row>
    <row r="46" spans="1:6" hidden="1" x14ac:dyDescent="0.3">
      <c r="A46" t="s">
        <v>10</v>
      </c>
      <c r="B46" t="s">
        <v>96</v>
      </c>
      <c r="C46" t="s">
        <v>41</v>
      </c>
      <c r="E46" s="4">
        <v>19906.114678633836</v>
      </c>
      <c r="F46" s="4">
        <v>878.39520158975608</v>
      </c>
    </row>
    <row r="47" spans="1:6" x14ac:dyDescent="0.3">
      <c r="A47" t="s">
        <v>10</v>
      </c>
      <c r="B47" t="s">
        <v>96</v>
      </c>
      <c r="C47" t="s">
        <v>22</v>
      </c>
      <c r="D47" t="s">
        <v>13</v>
      </c>
      <c r="E47" s="4">
        <v>19629.184423813847</v>
      </c>
      <c r="F47" s="4">
        <v>7217.8788986296813</v>
      </c>
    </row>
    <row r="48" spans="1:6" x14ac:dyDescent="0.3">
      <c r="A48" t="s">
        <v>10</v>
      </c>
      <c r="B48" t="s">
        <v>99</v>
      </c>
      <c r="C48" t="s">
        <v>22</v>
      </c>
      <c r="D48" t="s">
        <v>13</v>
      </c>
      <c r="E48" s="4">
        <v>35856.641971640049</v>
      </c>
      <c r="F48" s="4">
        <v>1472.5187116514314</v>
      </c>
    </row>
    <row r="49" spans="1:6" x14ac:dyDescent="0.3">
      <c r="A49" t="s">
        <v>10</v>
      </c>
      <c r="B49" t="s">
        <v>100</v>
      </c>
      <c r="C49" t="s">
        <v>13</v>
      </c>
      <c r="D49" t="s">
        <v>13</v>
      </c>
      <c r="E49" s="4">
        <v>9788.6602807925774</v>
      </c>
      <c r="F49" s="4">
        <v>594.12351006167535</v>
      </c>
    </row>
    <row r="50" spans="1:6" x14ac:dyDescent="0.3">
      <c r="A50" t="s">
        <v>10</v>
      </c>
      <c r="B50" t="s">
        <v>101</v>
      </c>
      <c r="C50" t="s">
        <v>13</v>
      </c>
      <c r="D50" t="s">
        <v>13</v>
      </c>
      <c r="E50" s="4">
        <v>1347.4101511310178</v>
      </c>
      <c r="F50" s="4">
        <v>0</v>
      </c>
    </row>
    <row r="51" spans="1:6" hidden="1" x14ac:dyDescent="0.3">
      <c r="A51" t="s">
        <v>10</v>
      </c>
      <c r="B51" t="s">
        <v>103</v>
      </c>
      <c r="C51" t="s">
        <v>13</v>
      </c>
      <c r="D51" t="s">
        <v>13</v>
      </c>
      <c r="E51" s="4">
        <v>0</v>
      </c>
      <c r="F51" s="4">
        <v>0</v>
      </c>
    </row>
    <row r="52" spans="1:6" x14ac:dyDescent="0.3">
      <c r="A52" t="s">
        <v>10</v>
      </c>
      <c r="B52" t="s">
        <v>105</v>
      </c>
      <c r="C52" t="s">
        <v>30</v>
      </c>
      <c r="D52" t="s">
        <v>22</v>
      </c>
      <c r="E52" s="4">
        <v>104466.18196473547</v>
      </c>
      <c r="F52" s="4">
        <v>26489.973359570056</v>
      </c>
    </row>
    <row r="53" spans="1:6" hidden="1" x14ac:dyDescent="0.3">
      <c r="A53" t="s">
        <v>10</v>
      </c>
      <c r="B53" t="s">
        <v>107</v>
      </c>
      <c r="C53" t="s">
        <v>41</v>
      </c>
      <c r="E53" s="4">
        <v>19569.748669228276</v>
      </c>
      <c r="F53" s="4">
        <v>12996.254131273843</v>
      </c>
    </row>
    <row r="54" spans="1:6" hidden="1" x14ac:dyDescent="0.3">
      <c r="A54" t="s">
        <v>10</v>
      </c>
      <c r="B54" t="s">
        <v>108</v>
      </c>
      <c r="C54" t="s">
        <v>41</v>
      </c>
      <c r="E54" s="4">
        <v>9790.3741111516792</v>
      </c>
      <c r="F54" s="4">
        <v>1131.0003873248418</v>
      </c>
    </row>
    <row r="55" spans="1:6" x14ac:dyDescent="0.3">
      <c r="A55" t="s">
        <v>10</v>
      </c>
      <c r="B55" t="s">
        <v>109</v>
      </c>
      <c r="C55" t="s">
        <v>13</v>
      </c>
      <c r="D55" t="s">
        <v>13</v>
      </c>
      <c r="E55" s="4">
        <v>9788.6602807925774</v>
      </c>
      <c r="F55" s="4">
        <v>878.39520158975608</v>
      </c>
    </row>
    <row r="56" spans="1:6" x14ac:dyDescent="0.3">
      <c r="A56" t="s">
        <v>10</v>
      </c>
      <c r="B56" t="s">
        <v>110</v>
      </c>
      <c r="C56" t="s">
        <v>22</v>
      </c>
      <c r="D56" t="s">
        <v>13</v>
      </c>
      <c r="E56" s="4">
        <v>56313.887460393191</v>
      </c>
      <c r="F56" s="4">
        <v>1224.3973924286906</v>
      </c>
    </row>
    <row r="57" spans="1:6" hidden="1" x14ac:dyDescent="0.3">
      <c r="A57" t="s">
        <v>10</v>
      </c>
      <c r="B57" t="s">
        <v>111</v>
      </c>
      <c r="C57" t="s">
        <v>13</v>
      </c>
      <c r="D57" t="s">
        <v>13</v>
      </c>
      <c r="E57" s="4">
        <v>0</v>
      </c>
      <c r="F57" s="4">
        <v>0</v>
      </c>
    </row>
    <row r="58" spans="1:6" hidden="1" x14ac:dyDescent="0.3">
      <c r="A58" t="s">
        <v>10</v>
      </c>
      <c r="B58" t="s">
        <v>113</v>
      </c>
      <c r="C58" t="s">
        <v>41</v>
      </c>
      <c r="E58" s="4">
        <v>18278.639383084166</v>
      </c>
      <c r="F58" s="4">
        <v>6023.4348262942349</v>
      </c>
    </row>
    <row r="59" spans="1:6" hidden="1" x14ac:dyDescent="0.3">
      <c r="A59" t="s">
        <v>10</v>
      </c>
      <c r="B59" t="s">
        <v>114</v>
      </c>
      <c r="C59" t="s">
        <v>41</v>
      </c>
      <c r="E59" s="4">
        <v>19906.114678633836</v>
      </c>
      <c r="F59" s="4">
        <v>1162.6668931178369</v>
      </c>
    </row>
    <row r="60" spans="1:6" hidden="1" x14ac:dyDescent="0.3">
      <c r="A60" t="s">
        <v>10</v>
      </c>
      <c r="B60" t="s">
        <v>115</v>
      </c>
      <c r="C60" t="s">
        <v>13</v>
      </c>
      <c r="D60" t="s">
        <v>13</v>
      </c>
      <c r="E60" s="4">
        <v>0</v>
      </c>
      <c r="F60" s="4">
        <v>0</v>
      </c>
    </row>
    <row r="61" spans="1:6" x14ac:dyDescent="0.3">
      <c r="A61" t="s">
        <v>10</v>
      </c>
      <c r="B61" t="s">
        <v>117</v>
      </c>
      <c r="C61" t="s">
        <v>22</v>
      </c>
      <c r="D61" t="s">
        <v>13</v>
      </c>
      <c r="E61" s="4">
        <v>50220.80184623973</v>
      </c>
      <c r="F61" s="4">
        <v>445.59263254625648</v>
      </c>
    </row>
    <row r="62" spans="1:6" hidden="1" x14ac:dyDescent="0.3">
      <c r="A62" t="s">
        <v>10</v>
      </c>
      <c r="B62" t="s">
        <v>119</v>
      </c>
      <c r="C62" t="s">
        <v>41</v>
      </c>
      <c r="E62" s="4">
        <v>13847.76</v>
      </c>
      <c r="F62" s="4">
        <v>0</v>
      </c>
    </row>
    <row r="63" spans="1:6" x14ac:dyDescent="0.3">
      <c r="A63" t="s">
        <v>10</v>
      </c>
      <c r="B63" t="s">
        <v>120</v>
      </c>
      <c r="C63" t="s">
        <v>22</v>
      </c>
      <c r="D63" t="s">
        <v>13</v>
      </c>
      <c r="E63" s="4">
        <v>31144.940781354755</v>
      </c>
      <c r="F63" s="4">
        <v>12573.832518252593</v>
      </c>
    </row>
    <row r="64" spans="1:6" x14ac:dyDescent="0.3">
      <c r="A64" t="s">
        <v>10</v>
      </c>
      <c r="B64" t="s">
        <v>122</v>
      </c>
      <c r="C64" t="s">
        <v>13</v>
      </c>
      <c r="D64" t="s">
        <v>13</v>
      </c>
      <c r="E64" s="4">
        <v>1764</v>
      </c>
      <c r="F64" s="4">
        <v>0</v>
      </c>
    </row>
    <row r="65" spans="1:6" x14ac:dyDescent="0.3">
      <c r="A65" t="s">
        <v>10</v>
      </c>
      <c r="B65" t="s">
        <v>123</v>
      </c>
      <c r="C65" t="s">
        <v>22</v>
      </c>
      <c r="D65" t="s">
        <v>13</v>
      </c>
      <c r="E65" s="4">
        <v>45732.188618230954</v>
      </c>
      <c r="F65" s="4">
        <v>13668.733564556936</v>
      </c>
    </row>
    <row r="66" spans="1:6" hidden="1" x14ac:dyDescent="0.3">
      <c r="A66" t="s">
        <v>10</v>
      </c>
      <c r="B66" t="s">
        <v>125</v>
      </c>
      <c r="C66" t="s">
        <v>13</v>
      </c>
      <c r="D66" t="s">
        <v>13</v>
      </c>
      <c r="E66" s="4">
        <v>0</v>
      </c>
      <c r="F66" s="4">
        <v>0</v>
      </c>
    </row>
    <row r="67" spans="1:6" x14ac:dyDescent="0.3">
      <c r="A67" t="s">
        <v>10</v>
      </c>
      <c r="B67" t="s">
        <v>127</v>
      </c>
      <c r="C67" t="s">
        <v>13</v>
      </c>
      <c r="D67" t="s">
        <v>13</v>
      </c>
      <c r="E67" s="4">
        <v>1764</v>
      </c>
      <c r="F67" s="4">
        <v>0</v>
      </c>
    </row>
    <row r="68" spans="1:6" hidden="1" x14ac:dyDescent="0.3">
      <c r="A68" t="s">
        <v>10</v>
      </c>
      <c r="B68" t="s">
        <v>128</v>
      </c>
      <c r="C68" t="s">
        <v>41</v>
      </c>
      <c r="E68" s="4">
        <v>0</v>
      </c>
      <c r="F68" s="4">
        <v>0</v>
      </c>
    </row>
    <row r="69" spans="1:6" hidden="1" x14ac:dyDescent="0.3">
      <c r="A69" t="s">
        <v>10</v>
      </c>
      <c r="B69" t="s">
        <v>129</v>
      </c>
      <c r="C69" t="s">
        <v>13</v>
      </c>
      <c r="D69" t="s">
        <v>22</v>
      </c>
      <c r="E69" s="4">
        <v>0</v>
      </c>
      <c r="F69" s="4">
        <v>0</v>
      </c>
    </row>
    <row r="70" spans="1:6" hidden="1" x14ac:dyDescent="0.3">
      <c r="A70" t="s">
        <v>10</v>
      </c>
      <c r="B70" t="s">
        <v>132</v>
      </c>
      <c r="C70" t="s">
        <v>13</v>
      </c>
      <c r="D70" t="s">
        <v>13</v>
      </c>
      <c r="E70" s="4">
        <v>460.32166296096824</v>
      </c>
      <c r="F70" s="4">
        <v>0</v>
      </c>
    </row>
    <row r="71" spans="1:6" x14ac:dyDescent="0.3">
      <c r="A71" t="s">
        <v>10</v>
      </c>
      <c r="B71" t="s">
        <v>134</v>
      </c>
      <c r="C71" t="s">
        <v>13</v>
      </c>
      <c r="D71" t="s">
        <v>13</v>
      </c>
      <c r="E71" s="4">
        <v>19044.296880309459</v>
      </c>
      <c r="F71" s="4">
        <v>0</v>
      </c>
    </row>
    <row r="72" spans="1:6" hidden="1" x14ac:dyDescent="0.3">
      <c r="A72" t="s">
        <v>10</v>
      </c>
      <c r="B72" t="s">
        <v>135</v>
      </c>
      <c r="C72" t="s">
        <v>41</v>
      </c>
      <c r="E72" s="4">
        <v>25436.525443900457</v>
      </c>
      <c r="F72" s="4">
        <v>14730.324750035121</v>
      </c>
    </row>
    <row r="73" spans="1:6" hidden="1" x14ac:dyDescent="0.3">
      <c r="A73" t="s">
        <v>10</v>
      </c>
      <c r="B73" t="s">
        <v>136</v>
      </c>
      <c r="C73" t="s">
        <v>13</v>
      </c>
      <c r="D73" t="s">
        <v>13</v>
      </c>
      <c r="E73" s="4">
        <v>0</v>
      </c>
      <c r="F73" s="4">
        <v>0</v>
      </c>
    </row>
    <row r="74" spans="1:6" x14ac:dyDescent="0.3">
      <c r="A74" t="s">
        <v>10</v>
      </c>
      <c r="B74" t="s">
        <v>138</v>
      </c>
      <c r="C74" t="s">
        <v>13</v>
      </c>
      <c r="D74" t="s">
        <v>13</v>
      </c>
      <c r="E74" s="4">
        <v>28267.414744440841</v>
      </c>
      <c r="F74" s="4">
        <v>13085.426847670478</v>
      </c>
    </row>
    <row r="75" spans="1:6" x14ac:dyDescent="0.3">
      <c r="A75" t="s">
        <v>10</v>
      </c>
      <c r="B75" t="s">
        <v>139</v>
      </c>
      <c r="C75" t="s">
        <v>22</v>
      </c>
      <c r="D75" t="s">
        <v>13</v>
      </c>
      <c r="E75" s="4">
        <v>37366.438386838578</v>
      </c>
      <c r="F75" s="4">
        <v>1769.5804666822692</v>
      </c>
    </row>
    <row r="76" spans="1:6" hidden="1" x14ac:dyDescent="0.3">
      <c r="A76" t="s">
        <v>10</v>
      </c>
      <c r="B76" t="s">
        <v>140</v>
      </c>
      <c r="C76" t="s">
        <v>13</v>
      </c>
      <c r="D76" t="s">
        <v>13</v>
      </c>
      <c r="E76" s="4">
        <v>0</v>
      </c>
      <c r="F76" s="4">
        <v>0</v>
      </c>
    </row>
    <row r="77" spans="1:6" hidden="1" x14ac:dyDescent="0.3">
      <c r="A77" t="s">
        <v>10</v>
      </c>
      <c r="B77" t="s">
        <v>141</v>
      </c>
      <c r="C77" t="s">
        <v>13</v>
      </c>
      <c r="D77" t="s">
        <v>13</v>
      </c>
      <c r="E77" s="4">
        <v>0</v>
      </c>
      <c r="F77" s="4">
        <v>0</v>
      </c>
    </row>
    <row r="78" spans="1:6" hidden="1" x14ac:dyDescent="0.3">
      <c r="A78" t="s">
        <v>10</v>
      </c>
      <c r="B78" t="s">
        <v>142</v>
      </c>
      <c r="C78" t="s">
        <v>13</v>
      </c>
      <c r="D78" t="s">
        <v>13</v>
      </c>
      <c r="E78" s="4">
        <v>0</v>
      </c>
      <c r="F78" s="4">
        <v>0</v>
      </c>
    </row>
    <row r="79" spans="1:6" x14ac:dyDescent="0.3">
      <c r="A79" t="s">
        <v>10</v>
      </c>
      <c r="B79" t="s">
        <v>143</v>
      </c>
      <c r="C79" t="s">
        <v>13</v>
      </c>
      <c r="D79" t="s">
        <v>13</v>
      </c>
      <c r="E79" s="4">
        <v>19575.177008604147</v>
      </c>
      <c r="F79" s="4">
        <v>11627.697458047873</v>
      </c>
    </row>
    <row r="80" spans="1:6" hidden="1" x14ac:dyDescent="0.3">
      <c r="A80" t="s">
        <v>10</v>
      </c>
      <c r="B80" t="s">
        <v>144</v>
      </c>
      <c r="C80" t="s">
        <v>13</v>
      </c>
      <c r="D80" t="s">
        <v>13</v>
      </c>
      <c r="E80" s="4">
        <v>0</v>
      </c>
      <c r="F80" s="4">
        <v>0</v>
      </c>
    </row>
    <row r="81" spans="1:6" x14ac:dyDescent="0.3">
      <c r="A81" t="s">
        <v>10</v>
      </c>
      <c r="B81" t="s">
        <v>145</v>
      </c>
      <c r="C81" t="s">
        <v>30</v>
      </c>
      <c r="D81" t="s">
        <v>22</v>
      </c>
      <c r="E81" s="4">
        <v>263639.34616317484</v>
      </c>
      <c r="F81" s="4">
        <v>79326.58995587239</v>
      </c>
    </row>
    <row r="82" spans="1:6" x14ac:dyDescent="0.3">
      <c r="A82" t="s">
        <v>10</v>
      </c>
      <c r="B82" t="s">
        <v>147</v>
      </c>
      <c r="C82" t="s">
        <v>30</v>
      </c>
      <c r="D82" t="s">
        <v>30</v>
      </c>
      <c r="E82" s="4">
        <v>262448.45648372045</v>
      </c>
      <c r="F82" s="4">
        <v>81753.103226831139</v>
      </c>
    </row>
    <row r="83" spans="1:6" x14ac:dyDescent="0.3">
      <c r="A83" t="s">
        <v>10</v>
      </c>
      <c r="B83" t="s">
        <v>148</v>
      </c>
      <c r="C83" t="s">
        <v>22</v>
      </c>
      <c r="D83" t="s">
        <v>13</v>
      </c>
      <c r="E83" s="4">
        <v>46256.327867066066</v>
      </c>
      <c r="F83" s="4">
        <v>2066.6422217131067</v>
      </c>
    </row>
    <row r="84" spans="1:6" x14ac:dyDescent="0.3">
      <c r="A84" t="s">
        <v>10</v>
      </c>
      <c r="B84" t="s">
        <v>149</v>
      </c>
      <c r="C84" t="s">
        <v>30</v>
      </c>
      <c r="D84" t="s">
        <v>30</v>
      </c>
      <c r="E84" s="4">
        <v>118799.03376114977</v>
      </c>
      <c r="F84" s="4">
        <v>56825.908498692545</v>
      </c>
    </row>
    <row r="85" spans="1:6" hidden="1" x14ac:dyDescent="0.3">
      <c r="A85" t="s">
        <v>10</v>
      </c>
      <c r="B85" t="s">
        <v>150</v>
      </c>
      <c r="C85" t="s">
        <v>41</v>
      </c>
      <c r="E85" s="4">
        <v>0</v>
      </c>
      <c r="F85" s="4">
        <v>0</v>
      </c>
    </row>
    <row r="86" spans="1:6" x14ac:dyDescent="0.3">
      <c r="A86" t="s">
        <v>10</v>
      </c>
      <c r="B86" t="s">
        <v>151</v>
      </c>
      <c r="C86" t="s">
        <v>13</v>
      </c>
      <c r="D86" t="s">
        <v>13</v>
      </c>
      <c r="E86" s="4">
        <v>19553.220526849898</v>
      </c>
      <c r="F86" s="4">
        <v>463.66781869892657</v>
      </c>
    </row>
    <row r="87" spans="1:6" x14ac:dyDescent="0.3">
      <c r="A87" t="s">
        <v>10</v>
      </c>
      <c r="B87" t="s">
        <v>152</v>
      </c>
      <c r="C87" t="s">
        <v>22</v>
      </c>
      <c r="D87" t="s">
        <v>22</v>
      </c>
      <c r="E87" s="4">
        <v>47918.30618543482</v>
      </c>
      <c r="F87" s="4">
        <v>27995.716782292471</v>
      </c>
    </row>
    <row r="88" spans="1:6" x14ac:dyDescent="0.3">
      <c r="A88" t="s">
        <v>10</v>
      </c>
      <c r="B88" t="s">
        <v>153</v>
      </c>
      <c r="C88" t="s">
        <v>30</v>
      </c>
      <c r="D88" t="s">
        <v>13</v>
      </c>
      <c r="E88" s="4">
        <v>128070.6398285052</v>
      </c>
      <c r="F88" s="4">
        <v>2647.9756682720254</v>
      </c>
    </row>
    <row r="89" spans="1:6" hidden="1" x14ac:dyDescent="0.3">
      <c r="A89" t="s">
        <v>10</v>
      </c>
      <c r="B89" t="s">
        <v>154</v>
      </c>
      <c r="C89" t="s">
        <v>13</v>
      </c>
      <c r="D89" t="s">
        <v>13</v>
      </c>
      <c r="E89" s="4">
        <v>460.32166296096824</v>
      </c>
      <c r="F89" s="4">
        <v>0</v>
      </c>
    </row>
    <row r="90" spans="1:6" x14ac:dyDescent="0.3">
      <c r="A90" t="s">
        <v>10</v>
      </c>
      <c r="B90" t="s">
        <v>155</v>
      </c>
      <c r="C90" t="s">
        <v>13</v>
      </c>
      <c r="D90" t="s">
        <v>13</v>
      </c>
      <c r="E90" s="4">
        <v>2716.6586877263353</v>
      </c>
      <c r="F90" s="4">
        <v>0</v>
      </c>
    </row>
    <row r="91" spans="1:6" x14ac:dyDescent="0.3">
      <c r="A91" t="s">
        <v>10</v>
      </c>
      <c r="B91" t="s">
        <v>156</v>
      </c>
      <c r="C91" t="s">
        <v>22</v>
      </c>
      <c r="D91" t="s">
        <v>13</v>
      </c>
      <c r="E91" s="4">
        <v>28562.7652863238</v>
      </c>
      <c r="F91" s="4">
        <v>10364.050546275967</v>
      </c>
    </row>
    <row r="92" spans="1:6" hidden="1" x14ac:dyDescent="0.3">
      <c r="A92" t="s">
        <v>10</v>
      </c>
      <c r="B92" t="s">
        <v>157</v>
      </c>
      <c r="C92" t="s">
        <v>13</v>
      </c>
      <c r="D92" t="s">
        <v>30</v>
      </c>
      <c r="E92" s="4">
        <v>0</v>
      </c>
      <c r="F92" s="4">
        <v>0</v>
      </c>
    </row>
    <row r="93" spans="1:6" x14ac:dyDescent="0.3">
      <c r="A93" t="s">
        <v>10</v>
      </c>
      <c r="B93" t="s">
        <v>167</v>
      </c>
      <c r="C93" t="s">
        <v>30</v>
      </c>
      <c r="D93" t="s">
        <v>30</v>
      </c>
      <c r="E93" s="4">
        <v>78240.156725762252</v>
      </c>
      <c r="F93" s="4">
        <v>46599.161648106441</v>
      </c>
    </row>
    <row r="94" spans="1:6" x14ac:dyDescent="0.3">
      <c r="A94" t="s">
        <v>10</v>
      </c>
      <c r="B94" t="s">
        <v>168</v>
      </c>
      <c r="C94" t="s">
        <v>22</v>
      </c>
      <c r="D94" t="s">
        <v>13</v>
      </c>
      <c r="E94" s="4">
        <v>45501.415834445368</v>
      </c>
      <c r="F94" s="4">
        <v>1472.5187116514314</v>
      </c>
    </row>
    <row r="95" spans="1:6" x14ac:dyDescent="0.3">
      <c r="A95" t="s">
        <v>10</v>
      </c>
      <c r="B95" t="s">
        <v>169</v>
      </c>
      <c r="C95" t="s">
        <v>13</v>
      </c>
      <c r="D95" t="s">
        <v>13</v>
      </c>
      <c r="E95" s="4">
        <v>7303.8013323582845</v>
      </c>
      <c r="F95" s="4">
        <v>148.53087751541884</v>
      </c>
    </row>
    <row r="96" spans="1:6" hidden="1" x14ac:dyDescent="0.3">
      <c r="A96" t="s">
        <v>10</v>
      </c>
      <c r="B96" t="s">
        <v>170</v>
      </c>
      <c r="C96" t="s">
        <v>13</v>
      </c>
      <c r="D96" t="s">
        <v>13</v>
      </c>
      <c r="E96" s="4">
        <v>0</v>
      </c>
      <c r="F96" s="4">
        <v>0</v>
      </c>
    </row>
    <row r="97" spans="1:6" hidden="1" x14ac:dyDescent="0.3">
      <c r="A97" t="s">
        <v>10</v>
      </c>
      <c r="B97" t="s">
        <v>171</v>
      </c>
      <c r="C97" t="s">
        <v>41</v>
      </c>
      <c r="E97" s="4">
        <v>8599.1262453480267</v>
      </c>
      <c r="F97" s="4">
        <v>0</v>
      </c>
    </row>
    <row r="98" spans="1:6" hidden="1" x14ac:dyDescent="0.3">
      <c r="A98" t="s">
        <v>10</v>
      </c>
      <c r="B98" t="s">
        <v>172</v>
      </c>
      <c r="C98" t="s">
        <v>13</v>
      </c>
      <c r="D98" t="s">
        <v>13</v>
      </c>
      <c r="E98" s="4">
        <v>408.15100349629097</v>
      </c>
      <c r="F98" s="4">
        <v>0</v>
      </c>
    </row>
    <row r="99" spans="1:6" x14ac:dyDescent="0.3">
      <c r="A99" t="s">
        <v>10</v>
      </c>
      <c r="B99" t="s">
        <v>173</v>
      </c>
      <c r="C99" t="s">
        <v>13</v>
      </c>
      <c r="D99" t="s">
        <v>13</v>
      </c>
      <c r="E99" s="4">
        <v>7846.0021261224192</v>
      </c>
      <c r="F99" s="4">
        <v>0</v>
      </c>
    </row>
    <row r="100" spans="1:6" x14ac:dyDescent="0.3">
      <c r="A100" t="s">
        <v>10</v>
      </c>
      <c r="B100" t="s">
        <v>174</v>
      </c>
      <c r="C100" t="s">
        <v>22</v>
      </c>
      <c r="D100" t="s">
        <v>13</v>
      </c>
      <c r="E100" s="4">
        <v>54221.501316708855</v>
      </c>
      <c r="F100" s="4">
        <v>3364.8691401674978</v>
      </c>
    </row>
    <row r="101" spans="1:6" hidden="1" x14ac:dyDescent="0.3">
      <c r="A101" t="s">
        <v>10</v>
      </c>
      <c r="B101" t="s">
        <v>175</v>
      </c>
      <c r="C101" t="s">
        <v>13</v>
      </c>
      <c r="D101" t="s">
        <v>13</v>
      </c>
      <c r="E101" s="4">
        <v>0</v>
      </c>
      <c r="F101" s="4">
        <v>0</v>
      </c>
    </row>
    <row r="102" spans="1:6" hidden="1" x14ac:dyDescent="0.3">
      <c r="A102" t="s">
        <v>10</v>
      </c>
      <c r="B102" t="s">
        <v>177</v>
      </c>
      <c r="C102" t="s">
        <v>41</v>
      </c>
      <c r="E102" s="4">
        <v>40994.902111069103</v>
      </c>
      <c r="F102" s="4">
        <v>11627.697458047873</v>
      </c>
    </row>
    <row r="103" spans="1:6" hidden="1" x14ac:dyDescent="0.3">
      <c r="A103" t="s">
        <v>10</v>
      </c>
      <c r="B103" t="s">
        <v>177</v>
      </c>
      <c r="C103" t="s">
        <v>30</v>
      </c>
      <c r="D103" t="s">
        <v>13</v>
      </c>
      <c r="E103" s="4">
        <v>0</v>
      </c>
      <c r="F103" s="4">
        <v>142.13584576404037</v>
      </c>
    </row>
    <row r="104" spans="1:6" hidden="1" x14ac:dyDescent="0.3">
      <c r="A104" t="s">
        <v>10</v>
      </c>
      <c r="B104" t="s">
        <v>178</v>
      </c>
      <c r="C104" t="s">
        <v>13</v>
      </c>
      <c r="D104" t="s">
        <v>13</v>
      </c>
      <c r="E104" s="4">
        <v>0</v>
      </c>
      <c r="F104" s="4">
        <v>0</v>
      </c>
    </row>
    <row r="105" spans="1:6" x14ac:dyDescent="0.3">
      <c r="A105" t="s">
        <v>10</v>
      </c>
      <c r="B105" t="s">
        <v>180</v>
      </c>
      <c r="C105" t="s">
        <v>13</v>
      </c>
      <c r="D105" t="s">
        <v>13</v>
      </c>
      <c r="E105" s="4">
        <v>8244.7299588151436</v>
      </c>
      <c r="F105" s="4">
        <v>0</v>
      </c>
    </row>
    <row r="106" spans="1:6" hidden="1" x14ac:dyDescent="0.3">
      <c r="A106" t="s">
        <v>10</v>
      </c>
      <c r="B106" t="s">
        <v>181</v>
      </c>
      <c r="C106" t="s">
        <v>41</v>
      </c>
      <c r="E106" s="4">
        <v>25984.277399697541</v>
      </c>
      <c r="F106" s="4">
        <v>15223.862498855968</v>
      </c>
    </row>
    <row r="107" spans="1:6" x14ac:dyDescent="0.3">
      <c r="A107" t="s">
        <v>10</v>
      </c>
      <c r="B107" t="s">
        <v>181</v>
      </c>
      <c r="C107" t="s">
        <v>30</v>
      </c>
      <c r="D107" t="s">
        <v>13</v>
      </c>
      <c r="E107" s="4">
        <v>38310.170591932969</v>
      </c>
      <c r="F107" s="4">
        <v>3856.2057674299931</v>
      </c>
    </row>
    <row r="108" spans="1:6" hidden="1" x14ac:dyDescent="0.3">
      <c r="A108" t="s">
        <v>10</v>
      </c>
      <c r="B108" t="s">
        <v>182</v>
      </c>
      <c r="C108" t="s">
        <v>13</v>
      </c>
      <c r="D108" t="s">
        <v>13</v>
      </c>
      <c r="E108" s="4">
        <v>309.73316355366262</v>
      </c>
      <c r="F108" s="4">
        <v>0</v>
      </c>
    </row>
    <row r="109" spans="1:6" x14ac:dyDescent="0.3">
      <c r="A109" t="s">
        <v>10</v>
      </c>
      <c r="B109" t="s">
        <v>185</v>
      </c>
      <c r="C109" t="s">
        <v>13</v>
      </c>
      <c r="D109" t="s">
        <v>13</v>
      </c>
      <c r="E109" s="4">
        <v>13322.544741998623</v>
      </c>
      <c r="F109" s="4">
        <v>0</v>
      </c>
    </row>
    <row r="110" spans="1:6" x14ac:dyDescent="0.3">
      <c r="A110" t="s">
        <v>10</v>
      </c>
      <c r="B110" t="s">
        <v>186</v>
      </c>
      <c r="C110" t="s">
        <v>13</v>
      </c>
      <c r="D110" t="s">
        <v>13</v>
      </c>
      <c r="E110" s="4">
        <v>15271.886922761412</v>
      </c>
      <c r="F110" s="4">
        <v>9054.7903744988507</v>
      </c>
    </row>
    <row r="111" spans="1:6" hidden="1" x14ac:dyDescent="0.3">
      <c r="A111" t="s">
        <v>10</v>
      </c>
      <c r="B111" t="s">
        <v>188</v>
      </c>
      <c r="C111" t="s">
        <v>41</v>
      </c>
      <c r="E111" s="4">
        <v>36001.443006802328</v>
      </c>
      <c r="F111" s="4">
        <v>0</v>
      </c>
    </row>
    <row r="112" spans="1:6" hidden="1" x14ac:dyDescent="0.3">
      <c r="A112" t="s">
        <v>10</v>
      </c>
      <c r="B112" t="s">
        <v>189</v>
      </c>
      <c r="C112" t="s">
        <v>13</v>
      </c>
      <c r="D112" t="s">
        <v>13</v>
      </c>
      <c r="E112" s="4">
        <v>0</v>
      </c>
      <c r="F112" s="4">
        <v>0</v>
      </c>
    </row>
    <row r="113" spans="1:6" hidden="1" x14ac:dyDescent="0.3">
      <c r="A113" t="s">
        <v>10</v>
      </c>
      <c r="B113" t="s">
        <v>190</v>
      </c>
      <c r="C113" t="s">
        <v>41</v>
      </c>
      <c r="E113" s="4">
        <v>8669.308941932748</v>
      </c>
      <c r="F113" s="4">
        <v>1581.0797697288313</v>
      </c>
    </row>
    <row r="114" spans="1:6" hidden="1" x14ac:dyDescent="0.3">
      <c r="A114" t="s">
        <v>10</v>
      </c>
      <c r="B114" t="s">
        <v>191</v>
      </c>
      <c r="C114" t="s">
        <v>13</v>
      </c>
      <c r="D114" t="s">
        <v>13</v>
      </c>
      <c r="E114" s="4">
        <v>0</v>
      </c>
      <c r="F114" s="4">
        <v>0</v>
      </c>
    </row>
    <row r="115" spans="1:6" hidden="1" x14ac:dyDescent="0.3">
      <c r="A115" t="s">
        <v>10</v>
      </c>
      <c r="B115" t="s">
        <v>192</v>
      </c>
      <c r="C115" t="s">
        <v>13</v>
      </c>
      <c r="D115" t="s">
        <v>13</v>
      </c>
      <c r="E115" s="4">
        <v>251.99999999999997</v>
      </c>
      <c r="F115" s="4">
        <v>0</v>
      </c>
    </row>
    <row r="116" spans="1:6" x14ac:dyDescent="0.3">
      <c r="A116" t="s">
        <v>10</v>
      </c>
      <c r="B116" t="s">
        <v>193</v>
      </c>
      <c r="C116" t="s">
        <v>13</v>
      </c>
      <c r="D116" t="s">
        <v>13</v>
      </c>
      <c r="E116" s="4">
        <v>5858.1370195752161</v>
      </c>
      <c r="F116" s="4">
        <v>0</v>
      </c>
    </row>
    <row r="117" spans="1:6" x14ac:dyDescent="0.3">
      <c r="A117" t="s">
        <v>10</v>
      </c>
      <c r="B117" t="s">
        <v>194</v>
      </c>
      <c r="C117" t="s">
        <v>13</v>
      </c>
      <c r="D117" t="s">
        <v>13</v>
      </c>
      <c r="E117" s="4">
        <v>10721.194564059899</v>
      </c>
      <c r="F117" s="4">
        <v>0</v>
      </c>
    </row>
    <row r="118" spans="1:6" x14ac:dyDescent="0.3">
      <c r="A118" t="s">
        <v>10</v>
      </c>
      <c r="B118" t="s">
        <v>195</v>
      </c>
      <c r="C118" t="s">
        <v>22</v>
      </c>
      <c r="D118" t="s">
        <v>22</v>
      </c>
      <c r="E118" s="4">
        <v>55010.88844456285</v>
      </c>
      <c r="F118" s="4">
        <v>24615.009272105846</v>
      </c>
    </row>
    <row r="119" spans="1:6" hidden="1" x14ac:dyDescent="0.3">
      <c r="A119" t="s">
        <v>10</v>
      </c>
      <c r="B119" t="s">
        <v>197</v>
      </c>
      <c r="C119" t="s">
        <v>13</v>
      </c>
      <c r="D119" t="s">
        <v>13</v>
      </c>
      <c r="E119" s="4">
        <v>0</v>
      </c>
      <c r="F119" s="4">
        <v>0</v>
      </c>
    </row>
    <row r="120" spans="1:6" hidden="1" x14ac:dyDescent="0.3">
      <c r="A120" t="s">
        <v>10</v>
      </c>
      <c r="B120" t="s">
        <v>198</v>
      </c>
      <c r="C120" t="s">
        <v>13</v>
      </c>
      <c r="D120" t="s">
        <v>13</v>
      </c>
      <c r="E120" s="4">
        <v>0</v>
      </c>
      <c r="F120" s="4">
        <v>0</v>
      </c>
    </row>
    <row r="121" spans="1:6" x14ac:dyDescent="0.3">
      <c r="A121" t="s">
        <v>10</v>
      </c>
      <c r="B121" t="s">
        <v>199</v>
      </c>
      <c r="C121" t="s">
        <v>30</v>
      </c>
      <c r="D121" t="s">
        <v>13</v>
      </c>
      <c r="E121" s="4">
        <v>101034.73202044716</v>
      </c>
      <c r="F121" s="4">
        <v>14619.011008646276</v>
      </c>
    </row>
    <row r="122" spans="1:6" x14ac:dyDescent="0.3">
      <c r="A122" t="s">
        <v>10</v>
      </c>
      <c r="B122" t="s">
        <v>200</v>
      </c>
      <c r="C122" t="s">
        <v>13</v>
      </c>
      <c r="D122" t="s">
        <v>13</v>
      </c>
      <c r="E122" s="4">
        <v>17543.34871346187</v>
      </c>
      <c r="F122" s="4">
        <v>9399.4101476331361</v>
      </c>
    </row>
    <row r="123" spans="1:6" hidden="1" x14ac:dyDescent="0.3">
      <c r="A123" t="s">
        <v>10</v>
      </c>
      <c r="B123" t="s">
        <v>201</v>
      </c>
      <c r="C123" t="s">
        <v>41</v>
      </c>
      <c r="E123" s="4">
        <v>25984.277399697541</v>
      </c>
      <c r="F123" s="4">
        <v>6635.2686811393723</v>
      </c>
    </row>
    <row r="124" spans="1:6" hidden="1" x14ac:dyDescent="0.3">
      <c r="A124" t="s">
        <v>10</v>
      </c>
      <c r="B124" t="s">
        <v>202</v>
      </c>
      <c r="C124" t="s">
        <v>13</v>
      </c>
      <c r="D124" t="s">
        <v>13</v>
      </c>
      <c r="E124" s="4">
        <v>0</v>
      </c>
      <c r="F124" s="4">
        <v>487.32289976242413</v>
      </c>
    </row>
    <row r="125" spans="1:6" hidden="1" x14ac:dyDescent="0.3">
      <c r="A125" t="s">
        <v>10</v>
      </c>
      <c r="B125" t="s">
        <v>204</v>
      </c>
      <c r="C125" t="s">
        <v>13</v>
      </c>
      <c r="D125" t="s">
        <v>13</v>
      </c>
      <c r="E125" s="4">
        <v>106.52535709755169</v>
      </c>
      <c r="F125" s="4">
        <v>0</v>
      </c>
    </row>
    <row r="126" spans="1:6" x14ac:dyDescent="0.3">
      <c r="A126" t="s">
        <v>10</v>
      </c>
      <c r="B126" t="s">
        <v>206</v>
      </c>
      <c r="C126" t="s">
        <v>30</v>
      </c>
      <c r="D126" t="s">
        <v>30</v>
      </c>
      <c r="E126" s="4">
        <v>386574.94637663092</v>
      </c>
      <c r="F126" s="4">
        <v>148547.35934555932</v>
      </c>
    </row>
    <row r="127" spans="1:6" x14ac:dyDescent="0.3">
      <c r="A127" t="s">
        <v>10</v>
      </c>
      <c r="B127" t="s">
        <v>212</v>
      </c>
      <c r="C127" t="s">
        <v>30</v>
      </c>
      <c r="D127" t="s">
        <v>30</v>
      </c>
      <c r="E127" s="4">
        <v>199327.47305609926</v>
      </c>
      <c r="F127" s="4">
        <v>98387.518029669562</v>
      </c>
    </row>
    <row r="128" spans="1:6" hidden="1" x14ac:dyDescent="0.3">
      <c r="A128" t="s">
        <v>10</v>
      </c>
      <c r="B128" t="s">
        <v>213</v>
      </c>
      <c r="C128" t="s">
        <v>13</v>
      </c>
      <c r="D128" t="s">
        <v>13</v>
      </c>
      <c r="E128" s="4">
        <v>0</v>
      </c>
      <c r="F128" s="4">
        <v>0</v>
      </c>
    </row>
    <row r="129" spans="1:6" hidden="1" x14ac:dyDescent="0.3">
      <c r="A129" t="s">
        <v>10</v>
      </c>
      <c r="B129" t="s">
        <v>214</v>
      </c>
      <c r="C129" t="s">
        <v>13</v>
      </c>
      <c r="D129" t="s">
        <v>13</v>
      </c>
      <c r="E129" s="4">
        <v>0</v>
      </c>
      <c r="F129" s="4">
        <v>0</v>
      </c>
    </row>
    <row r="130" spans="1:6" hidden="1" x14ac:dyDescent="0.3">
      <c r="A130" t="s">
        <v>10</v>
      </c>
      <c r="B130" t="s">
        <v>215</v>
      </c>
      <c r="C130" t="s">
        <v>13</v>
      </c>
      <c r="D130" t="s">
        <v>13</v>
      </c>
      <c r="E130" s="4">
        <v>504</v>
      </c>
      <c r="F130" s="4">
        <v>0</v>
      </c>
    </row>
    <row r="131" spans="1:6" x14ac:dyDescent="0.3">
      <c r="A131" t="s">
        <v>10</v>
      </c>
      <c r="B131" t="s">
        <v>216</v>
      </c>
      <c r="C131" t="s">
        <v>13</v>
      </c>
      <c r="D131" t="s">
        <v>13</v>
      </c>
      <c r="E131" s="4">
        <v>19251.741616351806</v>
      </c>
      <c r="F131" s="4">
        <v>12808.904862546175</v>
      </c>
    </row>
    <row r="132" spans="1:6" x14ac:dyDescent="0.3">
      <c r="A132" t="s">
        <v>10</v>
      </c>
      <c r="B132" t="s">
        <v>217</v>
      </c>
      <c r="C132" t="s">
        <v>13</v>
      </c>
      <c r="D132" t="s">
        <v>13</v>
      </c>
      <c r="E132" s="4">
        <v>9582.287311169388</v>
      </c>
      <c r="F132" s="4">
        <v>0</v>
      </c>
    </row>
    <row r="133" spans="1:6" hidden="1" x14ac:dyDescent="0.3">
      <c r="A133" t="s">
        <v>10</v>
      </c>
      <c r="B133" t="s">
        <v>218</v>
      </c>
      <c r="C133" t="s">
        <v>13</v>
      </c>
      <c r="D133" t="s">
        <v>13</v>
      </c>
      <c r="E133" s="4">
        <v>0</v>
      </c>
      <c r="F133" s="4">
        <v>0</v>
      </c>
    </row>
    <row r="134" spans="1:6" x14ac:dyDescent="0.3">
      <c r="A134" t="s">
        <v>10</v>
      </c>
      <c r="B134" t="s">
        <v>219</v>
      </c>
      <c r="C134" t="s">
        <v>13</v>
      </c>
      <c r="D134" t="s">
        <v>13</v>
      </c>
      <c r="E134" s="4">
        <v>3501.6141057529439</v>
      </c>
      <c r="F134" s="4">
        <v>0</v>
      </c>
    </row>
    <row r="135" spans="1:6" x14ac:dyDescent="0.3">
      <c r="A135" t="s">
        <v>10</v>
      </c>
      <c r="B135" t="s">
        <v>220</v>
      </c>
      <c r="C135" t="s">
        <v>30</v>
      </c>
      <c r="D135" t="s">
        <v>30</v>
      </c>
      <c r="E135" s="4">
        <v>224213.24796340213</v>
      </c>
      <c r="F135" s="4">
        <v>70077.691095361064</v>
      </c>
    </row>
    <row r="136" spans="1:6" x14ac:dyDescent="0.3">
      <c r="A136" t="s">
        <v>10</v>
      </c>
      <c r="B136" t="s">
        <v>222</v>
      </c>
      <c r="C136" t="s">
        <v>13</v>
      </c>
      <c r="D136" t="s">
        <v>13</v>
      </c>
      <c r="E136" s="4">
        <v>19689.890049413487</v>
      </c>
      <c r="F136" s="4">
        <v>12698.361661426443</v>
      </c>
    </row>
    <row r="137" spans="1:6" hidden="1" x14ac:dyDescent="0.3">
      <c r="A137" t="s">
        <v>10</v>
      </c>
      <c r="B137" t="s">
        <v>223</v>
      </c>
      <c r="C137" t="s">
        <v>13</v>
      </c>
      <c r="D137" t="s">
        <v>13</v>
      </c>
      <c r="E137" s="4">
        <v>136.89863582482326</v>
      </c>
      <c r="F137" s="4">
        <v>0</v>
      </c>
    </row>
    <row r="138" spans="1:6" x14ac:dyDescent="0.3">
      <c r="A138" t="s">
        <v>10</v>
      </c>
      <c r="B138" t="s">
        <v>224</v>
      </c>
      <c r="C138" t="s">
        <v>22</v>
      </c>
      <c r="D138" t="s">
        <v>13</v>
      </c>
      <c r="E138" s="4">
        <v>55450.555123083985</v>
      </c>
      <c r="F138" s="4">
        <v>15659.917774018861</v>
      </c>
    </row>
    <row r="139" spans="1:6" hidden="1" x14ac:dyDescent="0.3">
      <c r="A139" t="s">
        <v>10</v>
      </c>
      <c r="B139" t="s">
        <v>226</v>
      </c>
      <c r="C139" t="s">
        <v>41</v>
      </c>
      <c r="E139" s="4">
        <v>25005.789966236131</v>
      </c>
      <c r="F139" s="4">
        <v>12932.584348248976</v>
      </c>
    </row>
    <row r="140" spans="1:6" hidden="1" x14ac:dyDescent="0.3">
      <c r="A140" t="s">
        <v>10</v>
      </c>
      <c r="B140" t="s">
        <v>227</v>
      </c>
      <c r="C140" t="s">
        <v>13</v>
      </c>
      <c r="D140" t="s">
        <v>13</v>
      </c>
      <c r="E140" s="4">
        <v>0</v>
      </c>
      <c r="F140" s="4">
        <v>0</v>
      </c>
    </row>
    <row r="141" spans="1:6" hidden="1" x14ac:dyDescent="0.3">
      <c r="A141" t="s">
        <v>10</v>
      </c>
      <c r="B141" t="s">
        <v>228</v>
      </c>
      <c r="C141" t="s">
        <v>41</v>
      </c>
      <c r="E141" s="4">
        <v>49540.398991322741</v>
      </c>
      <c r="F141" s="4">
        <v>29430.530466154065</v>
      </c>
    </row>
    <row r="142" spans="1:6" x14ac:dyDescent="0.3">
      <c r="A142" t="s">
        <v>10</v>
      </c>
      <c r="B142" t="s">
        <v>228</v>
      </c>
      <c r="C142" t="s">
        <v>22</v>
      </c>
      <c r="D142" t="s">
        <v>13</v>
      </c>
      <c r="E142" s="4">
        <v>30391.643520032918</v>
      </c>
      <c r="F142" s="4">
        <v>1387.5165896013464</v>
      </c>
    </row>
    <row r="143" spans="1:6" hidden="1" x14ac:dyDescent="0.3">
      <c r="A143" t="s">
        <v>10</v>
      </c>
      <c r="B143" t="s">
        <v>229</v>
      </c>
      <c r="C143" t="s">
        <v>13</v>
      </c>
      <c r="D143" t="s">
        <v>13</v>
      </c>
      <c r="E143" s="4">
        <v>0</v>
      </c>
      <c r="F143" s="4">
        <v>142.13584576404037</v>
      </c>
    </row>
    <row r="144" spans="1:6" x14ac:dyDescent="0.3">
      <c r="A144" t="s">
        <v>10</v>
      </c>
      <c r="B144" t="s">
        <v>230</v>
      </c>
      <c r="C144" t="s">
        <v>30</v>
      </c>
      <c r="D144" t="s">
        <v>13</v>
      </c>
      <c r="E144" s="4">
        <v>118652.92185275852</v>
      </c>
      <c r="F144" s="4">
        <v>16930.071671194528</v>
      </c>
    </row>
    <row r="145" spans="1:6" x14ac:dyDescent="0.3">
      <c r="A145" t="s">
        <v>233</v>
      </c>
      <c r="B145" t="s">
        <v>234</v>
      </c>
      <c r="C145" t="s">
        <v>13</v>
      </c>
      <c r="D145" t="s">
        <v>13</v>
      </c>
      <c r="E145" s="4">
        <v>7751.7664416632388</v>
      </c>
      <c r="F145" s="4">
        <v>0</v>
      </c>
    </row>
    <row r="146" spans="1:6" hidden="1" x14ac:dyDescent="0.3">
      <c r="A146" t="s">
        <v>233</v>
      </c>
      <c r="B146" t="s">
        <v>20</v>
      </c>
      <c r="C146" t="s">
        <v>41</v>
      </c>
      <c r="E146" s="4">
        <v>62038.605771130482</v>
      </c>
      <c r="F146" s="4">
        <v>16911.277681494106</v>
      </c>
    </row>
    <row r="147" spans="1:6" x14ac:dyDescent="0.3">
      <c r="A147" t="s">
        <v>233</v>
      </c>
      <c r="B147" t="s">
        <v>23</v>
      </c>
      <c r="C147" t="s">
        <v>22</v>
      </c>
      <c r="D147" t="s">
        <v>13</v>
      </c>
      <c r="E147" s="4">
        <v>40589.110505815283</v>
      </c>
      <c r="F147" s="4">
        <v>0</v>
      </c>
    </row>
    <row r="148" spans="1:6" x14ac:dyDescent="0.3">
      <c r="A148" t="s">
        <v>233</v>
      </c>
      <c r="B148" t="s">
        <v>28</v>
      </c>
      <c r="C148" t="s">
        <v>22</v>
      </c>
      <c r="D148" t="s">
        <v>13</v>
      </c>
      <c r="E148" s="4">
        <v>28026.035616410543</v>
      </c>
      <c r="F148" s="4">
        <v>16373.400000000001</v>
      </c>
    </row>
    <row r="149" spans="1:6" hidden="1" x14ac:dyDescent="0.3">
      <c r="A149" t="s">
        <v>233</v>
      </c>
      <c r="B149" t="s">
        <v>42</v>
      </c>
      <c r="C149" t="s">
        <v>41</v>
      </c>
      <c r="E149" s="4">
        <v>20684.343138081484</v>
      </c>
      <c r="F149" s="4">
        <v>0</v>
      </c>
    </row>
    <row r="150" spans="1:6" hidden="1" x14ac:dyDescent="0.3">
      <c r="A150" t="s">
        <v>233</v>
      </c>
      <c r="B150" t="s">
        <v>48</v>
      </c>
      <c r="C150" t="s">
        <v>41</v>
      </c>
      <c r="E150" s="4">
        <v>10177.492740049187</v>
      </c>
      <c r="F150" s="4">
        <v>882.40204886347351</v>
      </c>
    </row>
    <row r="151" spans="1:6" x14ac:dyDescent="0.3">
      <c r="A151" t="s">
        <v>233</v>
      </c>
      <c r="B151" t="s">
        <v>54</v>
      </c>
      <c r="C151" t="s">
        <v>13</v>
      </c>
      <c r="D151" t="s">
        <v>22</v>
      </c>
      <c r="E151" s="4">
        <v>20663.624101422389</v>
      </c>
      <c r="F151" s="4">
        <v>16030.492271936015</v>
      </c>
    </row>
    <row r="152" spans="1:6" x14ac:dyDescent="0.3">
      <c r="A152" t="s">
        <v>233</v>
      </c>
      <c r="B152" t="s">
        <v>64</v>
      </c>
      <c r="C152" t="s">
        <v>30</v>
      </c>
      <c r="D152" t="s">
        <v>13</v>
      </c>
      <c r="E152" s="4">
        <v>88397.62143392922</v>
      </c>
      <c r="F152" s="4">
        <v>14129.796336462372</v>
      </c>
    </row>
    <row r="153" spans="1:6" hidden="1" x14ac:dyDescent="0.3">
      <c r="A153" t="s">
        <v>233</v>
      </c>
      <c r="B153" t="s">
        <v>235</v>
      </c>
      <c r="C153" t="s">
        <v>41</v>
      </c>
      <c r="E153" s="4">
        <v>10499.169052460253</v>
      </c>
      <c r="F153" s="4">
        <v>6005.9069440481799</v>
      </c>
    </row>
    <row r="154" spans="1:6" x14ac:dyDescent="0.3">
      <c r="A154" t="s">
        <v>233</v>
      </c>
      <c r="B154" t="s">
        <v>236</v>
      </c>
      <c r="C154" t="s">
        <v>13</v>
      </c>
      <c r="D154" t="s">
        <v>13</v>
      </c>
      <c r="E154" s="4">
        <v>10177.492740049187</v>
      </c>
      <c r="F154" s="4">
        <v>2023.0502443173682</v>
      </c>
    </row>
    <row r="155" spans="1:6" hidden="1" x14ac:dyDescent="0.3">
      <c r="A155" t="s">
        <v>233</v>
      </c>
      <c r="B155" t="s">
        <v>66</v>
      </c>
      <c r="C155" t="s">
        <v>41</v>
      </c>
      <c r="E155" s="4">
        <v>20665.620770464353</v>
      </c>
      <c r="F155" s="4">
        <v>0</v>
      </c>
    </row>
    <row r="156" spans="1:6" hidden="1" x14ac:dyDescent="0.3">
      <c r="A156" t="s">
        <v>233</v>
      </c>
      <c r="B156" t="s">
        <v>237</v>
      </c>
      <c r="C156" t="s">
        <v>13</v>
      </c>
      <c r="D156" t="s">
        <v>13</v>
      </c>
      <c r="E156" s="4">
        <v>0</v>
      </c>
      <c r="F156" s="4">
        <v>0</v>
      </c>
    </row>
    <row r="157" spans="1:6" x14ac:dyDescent="0.3">
      <c r="A157" t="s">
        <v>233</v>
      </c>
      <c r="B157" t="s">
        <v>69</v>
      </c>
      <c r="C157" t="s">
        <v>30</v>
      </c>
      <c r="D157" t="s">
        <v>13</v>
      </c>
      <c r="E157" s="4">
        <v>80223.142643751999</v>
      </c>
      <c r="F157" s="4">
        <v>24105.681062219359</v>
      </c>
    </row>
    <row r="158" spans="1:6" hidden="1" x14ac:dyDescent="0.3">
      <c r="A158" t="s">
        <v>233</v>
      </c>
      <c r="B158" t="s">
        <v>70</v>
      </c>
      <c r="C158" t="s">
        <v>41</v>
      </c>
      <c r="E158" s="4">
        <v>20734.113515535206</v>
      </c>
      <c r="F158" s="4">
        <v>11765.447012516886</v>
      </c>
    </row>
    <row r="159" spans="1:6" x14ac:dyDescent="0.3">
      <c r="A159" t="s">
        <v>233</v>
      </c>
      <c r="B159" t="s">
        <v>70</v>
      </c>
      <c r="C159" t="s">
        <v>22</v>
      </c>
      <c r="D159" t="s">
        <v>13</v>
      </c>
      <c r="E159" s="4">
        <v>13845.382323910973</v>
      </c>
      <c r="F159" s="4">
        <v>266.22999999999996</v>
      </c>
    </row>
    <row r="160" spans="1:6" hidden="1" x14ac:dyDescent="0.3">
      <c r="A160" t="s">
        <v>233</v>
      </c>
      <c r="B160" t="s">
        <v>71</v>
      </c>
      <c r="C160" t="s">
        <v>41</v>
      </c>
      <c r="D160" t="s">
        <v>13</v>
      </c>
      <c r="E160" s="4">
        <v>0</v>
      </c>
      <c r="F160" s="4">
        <v>4687.2</v>
      </c>
    </row>
    <row r="161" spans="1:6" x14ac:dyDescent="0.3">
      <c r="A161" t="s">
        <v>233</v>
      </c>
      <c r="B161" t="s">
        <v>71</v>
      </c>
      <c r="C161" t="s">
        <v>22</v>
      </c>
      <c r="E161" s="4">
        <v>41685.616960074076</v>
      </c>
      <c r="F161" s="4">
        <v>6790.9670125168868</v>
      </c>
    </row>
    <row r="162" spans="1:6" hidden="1" x14ac:dyDescent="0.3">
      <c r="A162" t="s">
        <v>233</v>
      </c>
      <c r="B162" t="s">
        <v>73</v>
      </c>
      <c r="C162" t="s">
        <v>41</v>
      </c>
      <c r="D162" t="s">
        <v>22</v>
      </c>
      <c r="E162" s="4">
        <v>0</v>
      </c>
      <c r="F162" s="4">
        <v>12512.219999999998</v>
      </c>
    </row>
    <row r="163" spans="1:6" x14ac:dyDescent="0.3">
      <c r="A163" t="s">
        <v>233</v>
      </c>
      <c r="B163" t="s">
        <v>73</v>
      </c>
      <c r="C163" t="s">
        <v>30</v>
      </c>
      <c r="E163" s="4">
        <v>62400.26588859121</v>
      </c>
      <c r="F163" s="4">
        <v>16953.712540682078</v>
      </c>
    </row>
    <row r="164" spans="1:6" x14ac:dyDescent="0.3">
      <c r="A164" t="s">
        <v>233</v>
      </c>
      <c r="B164" t="s">
        <v>75</v>
      </c>
      <c r="C164" t="s">
        <v>13</v>
      </c>
      <c r="D164" t="s">
        <v>13</v>
      </c>
      <c r="E164" s="4">
        <v>1111.6575720142023</v>
      </c>
      <c r="F164" s="4">
        <v>0</v>
      </c>
    </row>
    <row r="165" spans="1:6" x14ac:dyDescent="0.3">
      <c r="A165" t="s">
        <v>233</v>
      </c>
      <c r="B165" t="s">
        <v>77</v>
      </c>
      <c r="C165" t="s">
        <v>13</v>
      </c>
      <c r="D165" t="s">
        <v>13</v>
      </c>
      <c r="E165" s="4">
        <v>19061.797771171357</v>
      </c>
      <c r="F165" s="4">
        <v>2023.0502443173682</v>
      </c>
    </row>
    <row r="166" spans="1:6" x14ac:dyDescent="0.3">
      <c r="A166" t="s">
        <v>233</v>
      </c>
      <c r="B166" t="s">
        <v>239</v>
      </c>
      <c r="C166" t="s">
        <v>22</v>
      </c>
      <c r="D166" t="s">
        <v>13</v>
      </c>
      <c r="E166" s="4">
        <v>39098.224914026112</v>
      </c>
      <c r="F166" s="4">
        <v>11614.944324493878</v>
      </c>
    </row>
    <row r="167" spans="1:6" hidden="1" x14ac:dyDescent="0.3">
      <c r="A167" t="s">
        <v>233</v>
      </c>
      <c r="B167" t="s">
        <v>80</v>
      </c>
      <c r="C167" t="s">
        <v>41</v>
      </c>
      <c r="E167" s="4">
        <v>20665.620770464353</v>
      </c>
      <c r="F167" s="4">
        <v>11778.904963653415</v>
      </c>
    </row>
    <row r="168" spans="1:6" x14ac:dyDescent="0.3">
      <c r="A168" t="s">
        <v>233</v>
      </c>
      <c r="B168" t="s">
        <v>92</v>
      </c>
      <c r="C168" t="s">
        <v>13</v>
      </c>
      <c r="D168" t="s">
        <v>13</v>
      </c>
      <c r="E168" s="4">
        <v>19061.797771171357</v>
      </c>
      <c r="F168" s="4">
        <v>2023.0502443173682</v>
      </c>
    </row>
    <row r="169" spans="1:6" hidden="1" x14ac:dyDescent="0.3">
      <c r="A169" t="s">
        <v>233</v>
      </c>
      <c r="B169" t="s">
        <v>240</v>
      </c>
      <c r="C169" t="s">
        <v>41</v>
      </c>
      <c r="D169" t="s">
        <v>13</v>
      </c>
      <c r="E169" s="4">
        <v>0</v>
      </c>
      <c r="F169" s="4">
        <v>3364.7599999999998</v>
      </c>
    </row>
    <row r="170" spans="1:6" x14ac:dyDescent="0.3">
      <c r="A170" t="s">
        <v>233</v>
      </c>
      <c r="B170" t="s">
        <v>240</v>
      </c>
      <c r="C170" t="s">
        <v>13</v>
      </c>
      <c r="E170" s="4">
        <v>21900.781685141475</v>
      </c>
      <c r="F170" s="4">
        <v>3560.8993441862985</v>
      </c>
    </row>
    <row r="171" spans="1:6" x14ac:dyDescent="0.3">
      <c r="A171" t="s">
        <v>233</v>
      </c>
      <c r="B171" t="s">
        <v>99</v>
      </c>
      <c r="C171" t="s">
        <v>22</v>
      </c>
      <c r="D171" t="s">
        <v>13</v>
      </c>
      <c r="E171" s="4">
        <v>46025.90351235478</v>
      </c>
      <c r="F171" s="4">
        <v>6844.8503057738344</v>
      </c>
    </row>
    <row r="172" spans="1:6" x14ac:dyDescent="0.3">
      <c r="A172" t="s">
        <v>233</v>
      </c>
      <c r="B172" t="s">
        <v>100</v>
      </c>
      <c r="C172" t="s">
        <v>22</v>
      </c>
      <c r="D172" t="s">
        <v>13</v>
      </c>
      <c r="E172" s="4">
        <v>41003.215814413401</v>
      </c>
      <c r="F172" s="4">
        <v>14253.189379401698</v>
      </c>
    </row>
    <row r="173" spans="1:6" hidden="1" x14ac:dyDescent="0.3">
      <c r="A173" t="s">
        <v>233</v>
      </c>
      <c r="B173" t="s">
        <v>241</v>
      </c>
      <c r="C173" t="s">
        <v>41</v>
      </c>
      <c r="E173" s="4">
        <v>20665.620770464353</v>
      </c>
      <c r="F173" s="4">
        <v>11820.526540488916</v>
      </c>
    </row>
    <row r="174" spans="1:6" x14ac:dyDescent="0.3">
      <c r="A174" t="s">
        <v>233</v>
      </c>
      <c r="B174" t="s">
        <v>242</v>
      </c>
      <c r="C174" t="s">
        <v>13</v>
      </c>
      <c r="D174" t="s">
        <v>13</v>
      </c>
      <c r="E174" s="4">
        <v>10499.169052460253</v>
      </c>
      <c r="F174" s="4">
        <v>1181.0220488634736</v>
      </c>
    </row>
    <row r="175" spans="1:6" hidden="1" x14ac:dyDescent="0.3">
      <c r="A175" t="s">
        <v>233</v>
      </c>
      <c r="B175" t="s">
        <v>107</v>
      </c>
      <c r="C175" t="s">
        <v>41</v>
      </c>
      <c r="E175" s="4">
        <v>20339.012071939236</v>
      </c>
      <c r="F175" s="4">
        <v>11778.904963653415</v>
      </c>
    </row>
    <row r="176" spans="1:6" x14ac:dyDescent="0.3">
      <c r="A176" t="s">
        <v>233</v>
      </c>
      <c r="B176" t="s">
        <v>109</v>
      </c>
      <c r="C176" t="s">
        <v>22</v>
      </c>
      <c r="D176" t="s">
        <v>13</v>
      </c>
      <c r="E176" s="4">
        <v>39738.459563680794</v>
      </c>
      <c r="F176" s="4">
        <v>4643.3404886347362</v>
      </c>
    </row>
    <row r="177" spans="1:6" hidden="1" x14ac:dyDescent="0.3">
      <c r="A177" t="s">
        <v>233</v>
      </c>
      <c r="B177" t="s">
        <v>114</v>
      </c>
      <c r="C177" t="s">
        <v>13</v>
      </c>
      <c r="D177" t="s">
        <v>13</v>
      </c>
      <c r="E177" s="4">
        <v>0</v>
      </c>
      <c r="F177" s="4">
        <v>0</v>
      </c>
    </row>
    <row r="178" spans="1:6" hidden="1" x14ac:dyDescent="0.3">
      <c r="A178" t="s">
        <v>233</v>
      </c>
      <c r="B178" t="s">
        <v>123</v>
      </c>
      <c r="C178" t="s">
        <v>41</v>
      </c>
      <c r="E178" s="4">
        <v>30872.876900175761</v>
      </c>
      <c r="F178" s="4">
        <v>17867.700835165113</v>
      </c>
    </row>
    <row r="179" spans="1:6" hidden="1" x14ac:dyDescent="0.3">
      <c r="A179" t="s">
        <v>233</v>
      </c>
      <c r="B179" t="s">
        <v>123</v>
      </c>
      <c r="C179" t="s">
        <v>22</v>
      </c>
      <c r="D179" t="s">
        <v>22</v>
      </c>
      <c r="E179" s="4">
        <v>0</v>
      </c>
      <c r="F179" s="4">
        <v>0</v>
      </c>
    </row>
    <row r="180" spans="1:6" x14ac:dyDescent="0.3">
      <c r="A180" t="s">
        <v>233</v>
      </c>
      <c r="B180" t="s">
        <v>243</v>
      </c>
      <c r="C180" t="s">
        <v>13</v>
      </c>
      <c r="D180" t="s">
        <v>13</v>
      </c>
      <c r="E180" s="4">
        <v>20665.620770464353</v>
      </c>
      <c r="F180" s="4">
        <v>11489.507012516888</v>
      </c>
    </row>
    <row r="181" spans="1:6" hidden="1" x14ac:dyDescent="0.3">
      <c r="A181" t="s">
        <v>233</v>
      </c>
      <c r="B181" t="s">
        <v>129</v>
      </c>
      <c r="C181" t="s">
        <v>41</v>
      </c>
      <c r="E181" s="4">
        <v>0</v>
      </c>
      <c r="F181" s="4">
        <v>0</v>
      </c>
    </row>
    <row r="182" spans="1:6" x14ac:dyDescent="0.3">
      <c r="A182" t="s">
        <v>233</v>
      </c>
      <c r="B182" t="s">
        <v>135</v>
      </c>
      <c r="C182" t="s">
        <v>13</v>
      </c>
      <c r="D182" t="s">
        <v>22</v>
      </c>
      <c r="E182" s="4">
        <v>21126.982734028101</v>
      </c>
      <c r="F182" s="4">
        <v>11964.015351671042</v>
      </c>
    </row>
    <row r="183" spans="1:6" hidden="1" x14ac:dyDescent="0.3">
      <c r="A183" t="s">
        <v>233</v>
      </c>
      <c r="B183" t="s">
        <v>136</v>
      </c>
      <c r="C183" t="s">
        <v>13</v>
      </c>
      <c r="D183" t="s">
        <v>13</v>
      </c>
      <c r="E183" s="4">
        <v>0</v>
      </c>
      <c r="F183" s="4">
        <v>0</v>
      </c>
    </row>
    <row r="184" spans="1:6" x14ac:dyDescent="0.3">
      <c r="A184" t="s">
        <v>233</v>
      </c>
      <c r="B184" t="s">
        <v>139</v>
      </c>
      <c r="C184" t="s">
        <v>22</v>
      </c>
      <c r="D184" t="s">
        <v>13</v>
      </c>
      <c r="E184" s="4">
        <v>38774.169095063029</v>
      </c>
      <c r="F184" s="4">
        <v>5120.420061456467</v>
      </c>
    </row>
    <row r="185" spans="1:6" hidden="1" x14ac:dyDescent="0.3">
      <c r="A185" t="s">
        <v>233</v>
      </c>
      <c r="B185" t="s">
        <v>142</v>
      </c>
      <c r="C185" t="s">
        <v>13</v>
      </c>
      <c r="D185" t="s">
        <v>13</v>
      </c>
      <c r="E185" s="4">
        <v>0</v>
      </c>
      <c r="F185" s="4">
        <v>0</v>
      </c>
    </row>
    <row r="186" spans="1:6" x14ac:dyDescent="0.3">
      <c r="A186" t="s">
        <v>233</v>
      </c>
      <c r="B186" t="s">
        <v>145</v>
      </c>
      <c r="C186" t="s">
        <v>30</v>
      </c>
      <c r="D186" t="s">
        <v>30</v>
      </c>
      <c r="E186" s="4">
        <v>348477.82957179839</v>
      </c>
      <c r="F186" s="4">
        <v>56199.517425002305</v>
      </c>
    </row>
    <row r="187" spans="1:6" hidden="1" x14ac:dyDescent="0.3">
      <c r="A187" t="s">
        <v>233</v>
      </c>
      <c r="B187" t="s">
        <v>147</v>
      </c>
      <c r="C187" t="s">
        <v>13</v>
      </c>
      <c r="D187" t="s">
        <v>13</v>
      </c>
      <c r="E187" s="4">
        <v>0</v>
      </c>
      <c r="F187" s="4">
        <v>0</v>
      </c>
    </row>
    <row r="188" spans="1:6" x14ac:dyDescent="0.3">
      <c r="A188" t="s">
        <v>233</v>
      </c>
      <c r="B188" t="s">
        <v>148</v>
      </c>
      <c r="C188" t="s">
        <v>30</v>
      </c>
      <c r="D188" t="s">
        <v>30</v>
      </c>
      <c r="E188" s="4">
        <v>154097.38385635917</v>
      </c>
      <c r="F188" s="4">
        <v>58738.271738973592</v>
      </c>
    </row>
    <row r="189" spans="1:6" x14ac:dyDescent="0.3">
      <c r="A189" t="s">
        <v>233</v>
      </c>
      <c r="B189" t="s">
        <v>149</v>
      </c>
      <c r="C189" t="s">
        <v>22</v>
      </c>
      <c r="D189" t="s">
        <v>13</v>
      </c>
      <c r="E189" s="4">
        <v>41030.210342547412</v>
      </c>
      <c r="F189" s="4">
        <v>12068.17680022181</v>
      </c>
    </row>
    <row r="190" spans="1:6" hidden="1" x14ac:dyDescent="0.3">
      <c r="A190" t="s">
        <v>233</v>
      </c>
      <c r="B190" t="s">
        <v>152</v>
      </c>
      <c r="C190" t="s">
        <v>41</v>
      </c>
      <c r="E190" s="4">
        <v>20682.414434033875</v>
      </c>
      <c r="F190" s="4">
        <v>0</v>
      </c>
    </row>
    <row r="191" spans="1:6" x14ac:dyDescent="0.3">
      <c r="A191" t="s">
        <v>233</v>
      </c>
      <c r="B191" t="s">
        <v>153</v>
      </c>
      <c r="C191" t="s">
        <v>30</v>
      </c>
      <c r="D191" t="s">
        <v>30</v>
      </c>
      <c r="E191" s="4">
        <v>238181.5854175424</v>
      </c>
      <c r="F191" s="4">
        <v>64687.429611111467</v>
      </c>
    </row>
    <row r="192" spans="1:6" hidden="1" x14ac:dyDescent="0.3">
      <c r="A192" t="s">
        <v>233</v>
      </c>
      <c r="B192" t="s">
        <v>244</v>
      </c>
      <c r="C192" t="s">
        <v>41</v>
      </c>
      <c r="E192" s="4">
        <v>21956.872014851866</v>
      </c>
      <c r="F192" s="4">
        <v>11732.671182093964</v>
      </c>
    </row>
    <row r="193" spans="1:6" hidden="1" x14ac:dyDescent="0.3">
      <c r="A193" t="s">
        <v>233</v>
      </c>
      <c r="B193" t="s">
        <v>245</v>
      </c>
      <c r="C193" t="s">
        <v>41</v>
      </c>
      <c r="E193" s="4">
        <v>20676.66179250944</v>
      </c>
      <c r="F193" s="4">
        <v>11778.904963653415</v>
      </c>
    </row>
    <row r="194" spans="1:6" hidden="1" x14ac:dyDescent="0.3">
      <c r="A194" t="s">
        <v>233</v>
      </c>
      <c r="B194" t="s">
        <v>155</v>
      </c>
      <c r="C194" t="s">
        <v>41</v>
      </c>
      <c r="E194" s="4">
        <v>11355.023488953466</v>
      </c>
      <c r="F194" s="4">
        <v>0</v>
      </c>
    </row>
    <row r="195" spans="1:6" hidden="1" x14ac:dyDescent="0.3">
      <c r="A195" t="s">
        <v>233</v>
      </c>
      <c r="B195" t="s">
        <v>156</v>
      </c>
      <c r="C195" t="s">
        <v>41</v>
      </c>
      <c r="D195" t="s">
        <v>13</v>
      </c>
      <c r="E195" s="4">
        <v>0</v>
      </c>
      <c r="F195" s="4">
        <v>4885.6000000000004</v>
      </c>
    </row>
    <row r="196" spans="1:6" x14ac:dyDescent="0.3">
      <c r="A196" t="s">
        <v>233</v>
      </c>
      <c r="B196" t="s">
        <v>156</v>
      </c>
      <c r="C196" t="s">
        <v>13</v>
      </c>
      <c r="E196" s="4">
        <v>20671.229871896106</v>
      </c>
      <c r="F196" s="4">
        <v>7078.4153516710412</v>
      </c>
    </row>
    <row r="197" spans="1:6" hidden="1" x14ac:dyDescent="0.3">
      <c r="A197" t="s">
        <v>233</v>
      </c>
      <c r="B197" t="s">
        <v>157</v>
      </c>
      <c r="C197" t="s">
        <v>13</v>
      </c>
      <c r="D197" t="s">
        <v>22</v>
      </c>
      <c r="E197" s="4">
        <v>0</v>
      </c>
      <c r="F197" s="4">
        <v>0</v>
      </c>
    </row>
    <row r="198" spans="1:6" hidden="1" x14ac:dyDescent="0.3">
      <c r="A198" t="s">
        <v>233</v>
      </c>
      <c r="B198" t="s">
        <v>167</v>
      </c>
      <c r="C198" t="s">
        <v>41</v>
      </c>
      <c r="E198" s="4">
        <v>9616.7999176494777</v>
      </c>
      <c r="F198" s="4">
        <v>0</v>
      </c>
    </row>
    <row r="199" spans="1:6" x14ac:dyDescent="0.3">
      <c r="A199" t="s">
        <v>233</v>
      </c>
      <c r="B199" t="s">
        <v>168</v>
      </c>
      <c r="C199" t="s">
        <v>30</v>
      </c>
      <c r="D199" t="s">
        <v>13</v>
      </c>
      <c r="E199" s="4">
        <v>61719.42566226067</v>
      </c>
      <c r="F199" s="4">
        <v>6600.0621103199401</v>
      </c>
    </row>
    <row r="200" spans="1:6" x14ac:dyDescent="0.3">
      <c r="A200" t="s">
        <v>233</v>
      </c>
      <c r="B200" t="s">
        <v>246</v>
      </c>
      <c r="C200" t="s">
        <v>13</v>
      </c>
      <c r="D200" t="s">
        <v>13</v>
      </c>
      <c r="E200" s="4">
        <v>7614.7085902993185</v>
      </c>
      <c r="F200" s="4">
        <v>0</v>
      </c>
    </row>
    <row r="201" spans="1:6" hidden="1" x14ac:dyDescent="0.3">
      <c r="A201" t="s">
        <v>233</v>
      </c>
      <c r="B201" t="s">
        <v>174</v>
      </c>
      <c r="C201" t="s">
        <v>13</v>
      </c>
      <c r="D201" t="s">
        <v>13</v>
      </c>
      <c r="E201" s="4">
        <v>327.13556850205225</v>
      </c>
      <c r="F201" s="4">
        <v>0</v>
      </c>
    </row>
    <row r="202" spans="1:6" hidden="1" x14ac:dyDescent="0.3">
      <c r="A202" t="s">
        <v>233</v>
      </c>
      <c r="B202" t="s">
        <v>177</v>
      </c>
      <c r="C202" t="s">
        <v>41</v>
      </c>
      <c r="E202" s="4">
        <v>34992.998822639987</v>
      </c>
      <c r="F202" s="4">
        <v>11765.447012516886</v>
      </c>
    </row>
    <row r="203" spans="1:6" hidden="1" x14ac:dyDescent="0.3">
      <c r="A203" t="s">
        <v>233</v>
      </c>
      <c r="B203" t="s">
        <v>177</v>
      </c>
      <c r="C203" t="s">
        <v>22</v>
      </c>
      <c r="D203" t="s">
        <v>22</v>
      </c>
      <c r="E203" s="4">
        <v>181.37152841539518</v>
      </c>
      <c r="F203" s="4">
        <v>0</v>
      </c>
    </row>
    <row r="204" spans="1:6" hidden="1" x14ac:dyDescent="0.3">
      <c r="A204" t="s">
        <v>233</v>
      </c>
      <c r="B204" t="s">
        <v>247</v>
      </c>
      <c r="C204" t="s">
        <v>41</v>
      </c>
      <c r="E204" s="4">
        <v>20889.366596494219</v>
      </c>
      <c r="F204" s="4">
        <v>0</v>
      </c>
    </row>
    <row r="205" spans="1:6" x14ac:dyDescent="0.3">
      <c r="A205" t="s">
        <v>233</v>
      </c>
      <c r="B205" t="s">
        <v>180</v>
      </c>
      <c r="C205" t="s">
        <v>13</v>
      </c>
      <c r="D205" t="s">
        <v>13</v>
      </c>
      <c r="E205" s="4">
        <v>5587.3604387501919</v>
      </c>
      <c r="F205" s="4">
        <v>0</v>
      </c>
    </row>
    <row r="206" spans="1:6" hidden="1" x14ac:dyDescent="0.3">
      <c r="A206" t="s">
        <v>233</v>
      </c>
      <c r="B206" t="s">
        <v>185</v>
      </c>
      <c r="C206" t="s">
        <v>41</v>
      </c>
      <c r="E206" s="4">
        <v>19700.31245701306</v>
      </c>
      <c r="F206" s="4">
        <v>0</v>
      </c>
    </row>
    <row r="207" spans="1:6" hidden="1" x14ac:dyDescent="0.3">
      <c r="A207" t="s">
        <v>233</v>
      </c>
      <c r="B207" t="s">
        <v>186</v>
      </c>
      <c r="C207" t="s">
        <v>41</v>
      </c>
      <c r="D207" t="s">
        <v>13</v>
      </c>
      <c r="E207" s="4">
        <v>0</v>
      </c>
      <c r="F207" s="4">
        <v>2630.88</v>
      </c>
    </row>
    <row r="208" spans="1:6" x14ac:dyDescent="0.3">
      <c r="A208" t="s">
        <v>233</v>
      </c>
      <c r="B208" t="s">
        <v>186</v>
      </c>
      <c r="C208" t="s">
        <v>13</v>
      </c>
      <c r="E208" s="4">
        <v>20665.620770464353</v>
      </c>
      <c r="F208" s="4">
        <v>3416.2942946761946</v>
      </c>
    </row>
    <row r="209" spans="1:6" x14ac:dyDescent="0.3">
      <c r="A209" t="s">
        <v>233</v>
      </c>
      <c r="B209" t="s">
        <v>188</v>
      </c>
      <c r="C209" t="s">
        <v>22</v>
      </c>
      <c r="D209" t="s">
        <v>13</v>
      </c>
      <c r="E209" s="4">
        <v>39729.180213442902</v>
      </c>
      <c r="F209" s="4">
        <v>17527.459258329607</v>
      </c>
    </row>
    <row r="210" spans="1:6" hidden="1" x14ac:dyDescent="0.3">
      <c r="A210" t="s">
        <v>233</v>
      </c>
      <c r="B210" t="s">
        <v>195</v>
      </c>
      <c r="C210" t="s">
        <v>41</v>
      </c>
      <c r="E210" s="4">
        <v>31574.457003116782</v>
      </c>
      <c r="F210" s="4">
        <v>17527.459258329607</v>
      </c>
    </row>
    <row r="211" spans="1:6" hidden="1" x14ac:dyDescent="0.3">
      <c r="A211" t="s">
        <v>233</v>
      </c>
      <c r="B211" t="s">
        <v>195</v>
      </c>
      <c r="C211" t="s">
        <v>22</v>
      </c>
      <c r="D211" t="s">
        <v>13</v>
      </c>
      <c r="E211" s="4">
        <v>0</v>
      </c>
      <c r="F211" s="4">
        <v>0</v>
      </c>
    </row>
    <row r="212" spans="1:6" hidden="1" x14ac:dyDescent="0.3">
      <c r="A212" t="s">
        <v>233</v>
      </c>
      <c r="B212" t="s">
        <v>197</v>
      </c>
      <c r="C212" t="s">
        <v>13</v>
      </c>
      <c r="D212" t="s">
        <v>13</v>
      </c>
      <c r="E212" s="4">
        <v>0</v>
      </c>
      <c r="F212" s="4">
        <v>0</v>
      </c>
    </row>
    <row r="213" spans="1:6" hidden="1" x14ac:dyDescent="0.3">
      <c r="A213" t="s">
        <v>233</v>
      </c>
      <c r="B213" t="s">
        <v>202</v>
      </c>
      <c r="C213" t="s">
        <v>41</v>
      </c>
      <c r="E213" s="4">
        <v>20344.856170605755</v>
      </c>
      <c r="F213" s="4">
        <v>6790.9670125168868</v>
      </c>
    </row>
    <row r="214" spans="1:6" hidden="1" x14ac:dyDescent="0.3">
      <c r="A214" t="s">
        <v>233</v>
      </c>
      <c r="B214" t="s">
        <v>202</v>
      </c>
      <c r="D214" t="s">
        <v>13</v>
      </c>
      <c r="E214" s="4">
        <v>0</v>
      </c>
      <c r="F214" s="4">
        <v>4974.4799999999996</v>
      </c>
    </row>
    <row r="215" spans="1:6" x14ac:dyDescent="0.3">
      <c r="A215" t="s">
        <v>233</v>
      </c>
      <c r="B215" t="s">
        <v>206</v>
      </c>
      <c r="C215" t="s">
        <v>30</v>
      </c>
      <c r="D215" t="s">
        <v>30</v>
      </c>
      <c r="E215" s="4">
        <v>164396.18101670418</v>
      </c>
      <c r="F215" s="4">
        <v>60983.095062584442</v>
      </c>
    </row>
    <row r="216" spans="1:6" x14ac:dyDescent="0.3">
      <c r="A216" t="s">
        <v>233</v>
      </c>
      <c r="B216" t="s">
        <v>212</v>
      </c>
      <c r="C216" t="s">
        <v>30</v>
      </c>
      <c r="D216" t="s">
        <v>30</v>
      </c>
      <c r="E216" s="4">
        <v>87978.090540588557</v>
      </c>
      <c r="F216" s="4">
        <v>53751.6</v>
      </c>
    </row>
    <row r="217" spans="1:6" hidden="1" x14ac:dyDescent="0.3">
      <c r="A217" t="s">
        <v>233</v>
      </c>
      <c r="B217" t="s">
        <v>218</v>
      </c>
      <c r="C217" t="s">
        <v>41</v>
      </c>
      <c r="E217" s="4">
        <v>20313.91873567865</v>
      </c>
      <c r="F217" s="4">
        <v>0</v>
      </c>
    </row>
    <row r="218" spans="1:6" hidden="1" x14ac:dyDescent="0.3">
      <c r="A218" t="s">
        <v>233</v>
      </c>
      <c r="B218" t="s">
        <v>218</v>
      </c>
      <c r="C218" t="s">
        <v>13</v>
      </c>
      <c r="D218" t="s">
        <v>13</v>
      </c>
      <c r="E218" s="4">
        <v>0</v>
      </c>
      <c r="F218" s="4">
        <v>0</v>
      </c>
    </row>
    <row r="219" spans="1:6" hidden="1" x14ac:dyDescent="0.3">
      <c r="A219" t="s">
        <v>233</v>
      </c>
      <c r="B219" t="s">
        <v>220</v>
      </c>
      <c r="C219" t="s">
        <v>41</v>
      </c>
      <c r="E219" s="4">
        <v>44634.820851470904</v>
      </c>
      <c r="F219" s="4">
        <v>12291.519245686459</v>
      </c>
    </row>
    <row r="220" spans="1:6" hidden="1" x14ac:dyDescent="0.3">
      <c r="A220" t="s">
        <v>233</v>
      </c>
      <c r="B220" t="s">
        <v>224</v>
      </c>
      <c r="C220" t="s">
        <v>41</v>
      </c>
      <c r="E220" s="4">
        <v>31688.918224591991</v>
      </c>
      <c r="F220" s="4">
        <v>17987.839277853465</v>
      </c>
    </row>
    <row r="221" spans="1:6" hidden="1" x14ac:dyDescent="0.3">
      <c r="A221" t="s">
        <v>233</v>
      </c>
      <c r="B221" t="s">
        <v>224</v>
      </c>
      <c r="C221" t="s">
        <v>22</v>
      </c>
      <c r="D221" t="s">
        <v>22</v>
      </c>
      <c r="E221" s="4">
        <v>672.99350462123562</v>
      </c>
      <c r="F221" s="4">
        <v>0</v>
      </c>
    </row>
    <row r="222" spans="1:6" hidden="1" x14ac:dyDescent="0.3">
      <c r="A222" t="s">
        <v>233</v>
      </c>
      <c r="B222" t="s">
        <v>226</v>
      </c>
      <c r="C222" t="s">
        <v>41</v>
      </c>
      <c r="E222" s="4">
        <v>30841.116841471576</v>
      </c>
      <c r="F222" s="4">
        <v>17536.681307193085</v>
      </c>
    </row>
    <row r="223" spans="1:6" hidden="1" x14ac:dyDescent="0.3">
      <c r="A223" t="s">
        <v>233</v>
      </c>
      <c r="B223" t="s">
        <v>229</v>
      </c>
      <c r="C223" t="s">
        <v>41</v>
      </c>
      <c r="E223" s="4">
        <v>24139.42546182084</v>
      </c>
      <c r="F223" s="4">
        <v>11205.187630968463</v>
      </c>
    </row>
    <row r="224" spans="1:6" x14ac:dyDescent="0.3">
      <c r="A224" t="s">
        <v>233</v>
      </c>
      <c r="B224" t="s">
        <v>230</v>
      </c>
      <c r="C224" t="s">
        <v>13</v>
      </c>
      <c r="D224" t="s">
        <v>13</v>
      </c>
      <c r="E224" s="4">
        <v>5171.9186440940175</v>
      </c>
      <c r="F224" s="4">
        <v>0</v>
      </c>
    </row>
  </sheetData>
  <autoFilter ref="A1:F224" xr:uid="{C3550AFD-CA54-4090-B504-7911360FF9BC}">
    <filterColumn colId="2">
      <customFilters>
        <customFilter operator="notEqual" val=" "/>
      </customFilters>
    </filterColumn>
    <filterColumn colId="4">
      <customFilters>
        <customFilter operator="greaterThan" val="100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D5B5-8EF7-4FDA-8120-48611BE2DE1D}">
  <dimension ref="B1:E148"/>
  <sheetViews>
    <sheetView topLeftCell="A19" workbookViewId="0">
      <selection activeCell="M242" sqref="M242"/>
    </sheetView>
  </sheetViews>
  <sheetFormatPr defaultColWidth="9.109375" defaultRowHeight="14.4" x14ac:dyDescent="0.3"/>
  <cols>
    <col min="1" max="1" width="9.109375" style="3"/>
    <col min="2" max="2" width="9.33203125" style="2" bestFit="1" customWidth="1"/>
    <col min="3" max="3" width="20.88671875" style="2" bestFit="1" customWidth="1"/>
    <col min="4" max="5" width="15.44140625" style="2" bestFit="1" customWidth="1"/>
    <col min="6" max="16384" width="9.109375" style="3"/>
  </cols>
  <sheetData>
    <row r="1" spans="2:5" x14ac:dyDescent="0.3">
      <c r="B1" s="5" t="s">
        <v>249</v>
      </c>
      <c r="C1" s="6"/>
      <c r="D1" s="5" t="s">
        <v>250</v>
      </c>
      <c r="E1" s="5" t="s">
        <v>251</v>
      </c>
    </row>
    <row r="2" spans="2:5" x14ac:dyDescent="0.3">
      <c r="B2" s="7" t="s">
        <v>10</v>
      </c>
      <c r="C2" s="7" t="s">
        <v>11</v>
      </c>
      <c r="D2" s="6" t="s">
        <v>13</v>
      </c>
      <c r="E2" s="6" t="s">
        <v>13</v>
      </c>
    </row>
    <row r="3" spans="2:5" x14ac:dyDescent="0.3">
      <c r="B3" s="7" t="s">
        <v>10</v>
      </c>
      <c r="C3" s="7" t="s">
        <v>14</v>
      </c>
      <c r="D3" s="6" t="s">
        <v>13</v>
      </c>
      <c r="E3" s="6" t="s">
        <v>13</v>
      </c>
    </row>
    <row r="4" spans="2:5" x14ac:dyDescent="0.3">
      <c r="B4" s="7" t="s">
        <v>10</v>
      </c>
      <c r="C4" s="7" t="s">
        <v>20</v>
      </c>
      <c r="D4" s="6" t="s">
        <v>22</v>
      </c>
      <c r="E4" s="6" t="s">
        <v>22</v>
      </c>
    </row>
    <row r="5" spans="2:5" x14ac:dyDescent="0.3">
      <c r="B5" s="7" t="s">
        <v>10</v>
      </c>
      <c r="C5" s="7" t="s">
        <v>23</v>
      </c>
      <c r="D5" s="6" t="s">
        <v>22</v>
      </c>
      <c r="E5" s="6" t="s">
        <v>22</v>
      </c>
    </row>
    <row r="6" spans="2:5" x14ac:dyDescent="0.3">
      <c r="B6" s="7" t="s">
        <v>10</v>
      </c>
      <c r="C6" s="7" t="s">
        <v>28</v>
      </c>
      <c r="D6" s="6" t="s">
        <v>30</v>
      </c>
      <c r="E6" s="6" t="s">
        <v>30</v>
      </c>
    </row>
    <row r="7" spans="2:5" x14ac:dyDescent="0.3">
      <c r="B7" s="7" t="s">
        <v>10</v>
      </c>
      <c r="C7" s="7" t="s">
        <v>36</v>
      </c>
      <c r="D7" s="6" t="s">
        <v>13</v>
      </c>
      <c r="E7" s="6" t="s">
        <v>13</v>
      </c>
    </row>
    <row r="8" spans="2:5" x14ac:dyDescent="0.3">
      <c r="B8" s="7" t="s">
        <v>10</v>
      </c>
      <c r="C8" s="7" t="s">
        <v>39</v>
      </c>
      <c r="D8" s="6" t="s">
        <v>13</v>
      </c>
      <c r="E8" s="6" t="s">
        <v>13</v>
      </c>
    </row>
    <row r="9" spans="2:5" x14ac:dyDescent="0.3">
      <c r="B9" s="7" t="s">
        <v>10</v>
      </c>
      <c r="C9" s="7" t="s">
        <v>46</v>
      </c>
      <c r="D9" s="6" t="s">
        <v>30</v>
      </c>
      <c r="E9" s="6" t="s">
        <v>30</v>
      </c>
    </row>
    <row r="10" spans="2:5" x14ac:dyDescent="0.3">
      <c r="B10" s="7" t="s">
        <v>10</v>
      </c>
      <c r="C10" s="7" t="s">
        <v>50</v>
      </c>
      <c r="D10" s="6" t="s">
        <v>30</v>
      </c>
      <c r="E10" s="6" t="s">
        <v>22</v>
      </c>
    </row>
    <row r="11" spans="2:5" x14ac:dyDescent="0.3">
      <c r="B11" s="7" t="s">
        <v>10</v>
      </c>
      <c r="C11" s="7" t="s">
        <v>52</v>
      </c>
      <c r="D11" s="6" t="s">
        <v>13</v>
      </c>
      <c r="E11" s="6" t="s">
        <v>13</v>
      </c>
    </row>
    <row r="12" spans="2:5" x14ac:dyDescent="0.3">
      <c r="B12" s="7" t="s">
        <v>10</v>
      </c>
      <c r="C12" s="7" t="s">
        <v>54</v>
      </c>
      <c r="D12" s="6" t="s">
        <v>13</v>
      </c>
      <c r="E12" s="6" t="s">
        <v>13</v>
      </c>
    </row>
    <row r="13" spans="2:5" x14ac:dyDescent="0.3">
      <c r="B13" s="7" t="s">
        <v>10</v>
      </c>
      <c r="C13" s="7" t="s">
        <v>56</v>
      </c>
      <c r="D13" s="6" t="s">
        <v>13</v>
      </c>
      <c r="E13" s="6" t="s">
        <v>13</v>
      </c>
    </row>
    <row r="14" spans="2:5" x14ac:dyDescent="0.3">
      <c r="B14" s="7" t="s">
        <v>10</v>
      </c>
      <c r="C14" s="7" t="s">
        <v>58</v>
      </c>
      <c r="D14" s="6" t="s">
        <v>22</v>
      </c>
      <c r="E14" s="6" t="s">
        <v>13</v>
      </c>
    </row>
    <row r="15" spans="2:5" x14ac:dyDescent="0.3">
      <c r="B15" s="7" t="s">
        <v>10</v>
      </c>
      <c r="C15" s="7" t="s">
        <v>64</v>
      </c>
      <c r="D15" s="6" t="s">
        <v>30</v>
      </c>
      <c r="E15" s="6" t="s">
        <v>13</v>
      </c>
    </row>
    <row r="16" spans="2:5" x14ac:dyDescent="0.3">
      <c r="B16" s="7" t="s">
        <v>10</v>
      </c>
      <c r="C16" s="7" t="s">
        <v>66</v>
      </c>
      <c r="D16" s="6" t="s">
        <v>22</v>
      </c>
      <c r="E16" s="6" t="s">
        <v>13</v>
      </c>
    </row>
    <row r="17" spans="2:5" x14ac:dyDescent="0.3">
      <c r="B17" s="7" t="s">
        <v>10</v>
      </c>
      <c r="C17" s="7" t="s">
        <v>69</v>
      </c>
      <c r="D17" s="6" t="s">
        <v>30</v>
      </c>
      <c r="E17" s="6" t="s">
        <v>13</v>
      </c>
    </row>
    <row r="18" spans="2:5" x14ac:dyDescent="0.3">
      <c r="B18" s="7" t="s">
        <v>10</v>
      </c>
      <c r="C18" s="7" t="s">
        <v>70</v>
      </c>
      <c r="D18" s="6" t="s">
        <v>13</v>
      </c>
      <c r="E18" s="6" t="s">
        <v>13</v>
      </c>
    </row>
    <row r="19" spans="2:5" x14ac:dyDescent="0.3">
      <c r="B19" s="7" t="s">
        <v>10</v>
      </c>
      <c r="C19" s="7" t="s">
        <v>71</v>
      </c>
      <c r="D19" s="6" t="s">
        <v>30</v>
      </c>
      <c r="E19" s="6" t="s">
        <v>30</v>
      </c>
    </row>
    <row r="20" spans="2:5" x14ac:dyDescent="0.3">
      <c r="B20" s="7" t="s">
        <v>10</v>
      </c>
      <c r="C20" s="7" t="s">
        <v>73</v>
      </c>
      <c r="D20" s="6" t="s">
        <v>30</v>
      </c>
      <c r="E20" s="6" t="s">
        <v>22</v>
      </c>
    </row>
    <row r="21" spans="2:5" x14ac:dyDescent="0.3">
      <c r="B21" s="7" t="s">
        <v>10</v>
      </c>
      <c r="C21" s="7" t="s">
        <v>75</v>
      </c>
      <c r="D21" s="6" t="s">
        <v>30</v>
      </c>
      <c r="E21" s="6" t="s">
        <v>22</v>
      </c>
    </row>
    <row r="22" spans="2:5" x14ac:dyDescent="0.3">
      <c r="B22" s="7" t="s">
        <v>10</v>
      </c>
      <c r="C22" s="7" t="s">
        <v>77</v>
      </c>
      <c r="D22" s="6" t="s">
        <v>13</v>
      </c>
      <c r="E22" s="6" t="s">
        <v>13</v>
      </c>
    </row>
    <row r="23" spans="2:5" x14ac:dyDescent="0.3">
      <c r="B23" s="7" t="s">
        <v>10</v>
      </c>
      <c r="C23" s="7" t="s">
        <v>78</v>
      </c>
      <c r="D23" s="6" t="s">
        <v>13</v>
      </c>
      <c r="E23" s="6" t="s">
        <v>13</v>
      </c>
    </row>
    <row r="24" spans="2:5" x14ac:dyDescent="0.3">
      <c r="B24" s="7" t="s">
        <v>10</v>
      </c>
      <c r="C24" s="7" t="s">
        <v>79</v>
      </c>
      <c r="D24" s="6" t="s">
        <v>13</v>
      </c>
      <c r="E24" s="6" t="s">
        <v>13</v>
      </c>
    </row>
    <row r="25" spans="2:5" x14ac:dyDescent="0.3">
      <c r="B25" s="7" t="s">
        <v>10</v>
      </c>
      <c r="C25" s="7" t="s">
        <v>80</v>
      </c>
      <c r="D25" s="6" t="s">
        <v>13</v>
      </c>
      <c r="E25" s="6" t="s">
        <v>13</v>
      </c>
    </row>
    <row r="26" spans="2:5" x14ac:dyDescent="0.3">
      <c r="B26" s="7" t="s">
        <v>10</v>
      </c>
      <c r="C26" s="7" t="s">
        <v>82</v>
      </c>
      <c r="D26" s="6" t="s">
        <v>30</v>
      </c>
      <c r="E26" s="6" t="s">
        <v>13</v>
      </c>
    </row>
    <row r="27" spans="2:5" x14ac:dyDescent="0.3">
      <c r="B27" s="7" t="s">
        <v>10</v>
      </c>
      <c r="C27" s="7" t="s">
        <v>85</v>
      </c>
      <c r="D27" s="6" t="s">
        <v>13</v>
      </c>
      <c r="E27" s="6" t="s">
        <v>13</v>
      </c>
    </row>
    <row r="28" spans="2:5" x14ac:dyDescent="0.3">
      <c r="B28" s="7" t="s">
        <v>10</v>
      </c>
      <c r="C28" s="7" t="s">
        <v>90</v>
      </c>
      <c r="D28" s="6" t="s">
        <v>30</v>
      </c>
      <c r="E28" s="6" t="s">
        <v>22</v>
      </c>
    </row>
    <row r="29" spans="2:5" x14ac:dyDescent="0.3">
      <c r="B29" s="7" t="s">
        <v>10</v>
      </c>
      <c r="C29" s="7" t="s">
        <v>94</v>
      </c>
      <c r="D29" s="6" t="s">
        <v>30</v>
      </c>
      <c r="E29" s="6" t="s">
        <v>22</v>
      </c>
    </row>
    <row r="30" spans="2:5" x14ac:dyDescent="0.3">
      <c r="B30" s="7" t="s">
        <v>10</v>
      </c>
      <c r="C30" s="7" t="s">
        <v>96</v>
      </c>
      <c r="D30" s="6" t="s">
        <v>22</v>
      </c>
      <c r="E30" s="6" t="s">
        <v>13</v>
      </c>
    </row>
    <row r="31" spans="2:5" x14ac:dyDescent="0.3">
      <c r="B31" s="7" t="s">
        <v>10</v>
      </c>
      <c r="C31" s="7" t="s">
        <v>99</v>
      </c>
      <c r="D31" s="6" t="s">
        <v>22</v>
      </c>
      <c r="E31" s="6" t="s">
        <v>13</v>
      </c>
    </row>
    <row r="32" spans="2:5" x14ac:dyDescent="0.3">
      <c r="B32" s="7" t="s">
        <v>10</v>
      </c>
      <c r="C32" s="7" t="s">
        <v>100</v>
      </c>
      <c r="D32" s="6" t="s">
        <v>13</v>
      </c>
      <c r="E32" s="6" t="s">
        <v>13</v>
      </c>
    </row>
    <row r="33" spans="2:5" x14ac:dyDescent="0.3">
      <c r="B33" s="7" t="s">
        <v>10</v>
      </c>
      <c r="C33" s="7" t="s">
        <v>101</v>
      </c>
      <c r="D33" s="6" t="s">
        <v>13</v>
      </c>
      <c r="E33" s="6" t="s">
        <v>13</v>
      </c>
    </row>
    <row r="34" spans="2:5" x14ac:dyDescent="0.3">
      <c r="B34" s="7" t="s">
        <v>10</v>
      </c>
      <c r="C34" s="7" t="s">
        <v>105</v>
      </c>
      <c r="D34" s="6" t="s">
        <v>30</v>
      </c>
      <c r="E34" s="6" t="s">
        <v>22</v>
      </c>
    </row>
    <row r="35" spans="2:5" x14ac:dyDescent="0.3">
      <c r="B35" s="7" t="s">
        <v>10</v>
      </c>
      <c r="C35" s="7" t="s">
        <v>107</v>
      </c>
      <c r="D35" s="6" t="s">
        <v>13</v>
      </c>
      <c r="E35" s="6" t="s">
        <v>13</v>
      </c>
    </row>
    <row r="36" spans="2:5" x14ac:dyDescent="0.3">
      <c r="B36" s="7" t="s">
        <v>10</v>
      </c>
      <c r="C36" s="7" t="s">
        <v>108</v>
      </c>
      <c r="D36" s="6" t="s">
        <v>13</v>
      </c>
      <c r="E36" s="6" t="s">
        <v>13</v>
      </c>
    </row>
    <row r="37" spans="2:5" x14ac:dyDescent="0.3">
      <c r="B37" s="7" t="s">
        <v>10</v>
      </c>
      <c r="C37" s="7" t="s">
        <v>109</v>
      </c>
      <c r="D37" s="6" t="s">
        <v>13</v>
      </c>
      <c r="E37" s="6" t="s">
        <v>13</v>
      </c>
    </row>
    <row r="38" spans="2:5" x14ac:dyDescent="0.3">
      <c r="B38" s="7" t="s">
        <v>10</v>
      </c>
      <c r="C38" s="7" t="s">
        <v>110</v>
      </c>
      <c r="D38" s="6" t="s">
        <v>22</v>
      </c>
      <c r="E38" s="6" t="s">
        <v>13</v>
      </c>
    </row>
    <row r="39" spans="2:5" x14ac:dyDescent="0.3">
      <c r="B39" s="7" t="s">
        <v>10</v>
      </c>
      <c r="C39" s="7" t="s">
        <v>113</v>
      </c>
      <c r="D39" s="6" t="s">
        <v>13</v>
      </c>
      <c r="E39" s="6" t="s">
        <v>13</v>
      </c>
    </row>
    <row r="40" spans="2:5" x14ac:dyDescent="0.3">
      <c r="B40" s="7" t="s">
        <v>10</v>
      </c>
      <c r="C40" s="7" t="s">
        <v>114</v>
      </c>
      <c r="D40" s="6" t="s">
        <v>13</v>
      </c>
      <c r="E40" s="6" t="s">
        <v>13</v>
      </c>
    </row>
    <row r="41" spans="2:5" x14ac:dyDescent="0.3">
      <c r="B41" s="7" t="s">
        <v>10</v>
      </c>
      <c r="C41" s="7" t="s">
        <v>117</v>
      </c>
      <c r="D41" s="6" t="s">
        <v>22</v>
      </c>
      <c r="E41" s="6" t="s">
        <v>13</v>
      </c>
    </row>
    <row r="42" spans="2:5" x14ac:dyDescent="0.3">
      <c r="B42" s="7" t="s">
        <v>10</v>
      </c>
      <c r="C42" s="7" t="s">
        <v>119</v>
      </c>
      <c r="D42" s="6" t="s">
        <v>13</v>
      </c>
      <c r="E42" s="6" t="s">
        <v>13</v>
      </c>
    </row>
    <row r="43" spans="2:5" x14ac:dyDescent="0.3">
      <c r="B43" s="7" t="s">
        <v>10</v>
      </c>
      <c r="C43" s="7" t="s">
        <v>120</v>
      </c>
      <c r="D43" s="6" t="s">
        <v>22</v>
      </c>
      <c r="E43" s="6" t="s">
        <v>13</v>
      </c>
    </row>
    <row r="44" spans="2:5" x14ac:dyDescent="0.3">
      <c r="B44" s="7" t="s">
        <v>10</v>
      </c>
      <c r="C44" s="7" t="s">
        <v>122</v>
      </c>
      <c r="D44" s="6" t="s">
        <v>13</v>
      </c>
      <c r="E44" s="6" t="s">
        <v>13</v>
      </c>
    </row>
    <row r="45" spans="2:5" x14ac:dyDescent="0.3">
      <c r="B45" s="7" t="s">
        <v>10</v>
      </c>
      <c r="C45" s="7" t="s">
        <v>123</v>
      </c>
      <c r="D45" s="6" t="s">
        <v>22</v>
      </c>
      <c r="E45" s="6" t="s">
        <v>13</v>
      </c>
    </row>
    <row r="46" spans="2:5" x14ac:dyDescent="0.3">
      <c r="B46" s="7" t="s">
        <v>10</v>
      </c>
      <c r="C46" s="7" t="s">
        <v>127</v>
      </c>
      <c r="D46" s="6" t="s">
        <v>13</v>
      </c>
      <c r="E46" s="6" t="s">
        <v>13</v>
      </c>
    </row>
    <row r="47" spans="2:5" x14ac:dyDescent="0.3">
      <c r="B47" s="7" t="s">
        <v>10</v>
      </c>
      <c r="C47" s="7" t="s">
        <v>134</v>
      </c>
      <c r="D47" s="6" t="s">
        <v>13</v>
      </c>
      <c r="E47" s="6" t="s">
        <v>13</v>
      </c>
    </row>
    <row r="48" spans="2:5" x14ac:dyDescent="0.3">
      <c r="B48" s="7" t="s">
        <v>10</v>
      </c>
      <c r="C48" s="7" t="s">
        <v>135</v>
      </c>
      <c r="D48" s="6" t="s">
        <v>13</v>
      </c>
      <c r="E48" s="6" t="s">
        <v>13</v>
      </c>
    </row>
    <row r="49" spans="2:5" x14ac:dyDescent="0.3">
      <c r="B49" s="7" t="s">
        <v>10</v>
      </c>
      <c r="C49" s="7" t="s">
        <v>138</v>
      </c>
      <c r="D49" s="6" t="s">
        <v>13</v>
      </c>
      <c r="E49" s="6" t="s">
        <v>13</v>
      </c>
    </row>
    <row r="50" spans="2:5" ht="15.75" customHeight="1" x14ac:dyDescent="0.3">
      <c r="B50" s="7" t="s">
        <v>10</v>
      </c>
      <c r="C50" s="7" t="s">
        <v>139</v>
      </c>
      <c r="D50" s="6" t="s">
        <v>22</v>
      </c>
      <c r="E50" s="6" t="s">
        <v>13</v>
      </c>
    </row>
    <row r="51" spans="2:5" x14ac:dyDescent="0.3">
      <c r="B51" s="7" t="s">
        <v>10</v>
      </c>
      <c r="C51" s="7" t="s">
        <v>143</v>
      </c>
      <c r="D51" s="6" t="s">
        <v>13</v>
      </c>
      <c r="E51" s="6" t="s">
        <v>13</v>
      </c>
    </row>
    <row r="52" spans="2:5" x14ac:dyDescent="0.3">
      <c r="B52" s="7" t="s">
        <v>10</v>
      </c>
      <c r="C52" s="7" t="s">
        <v>145</v>
      </c>
      <c r="D52" s="6" t="s">
        <v>30</v>
      </c>
      <c r="E52" s="6" t="s">
        <v>30</v>
      </c>
    </row>
    <row r="53" spans="2:5" x14ac:dyDescent="0.3">
      <c r="B53" s="7" t="s">
        <v>10</v>
      </c>
      <c r="C53" s="7" t="s">
        <v>147</v>
      </c>
      <c r="D53" s="6" t="s">
        <v>30</v>
      </c>
      <c r="E53" s="6" t="s">
        <v>30</v>
      </c>
    </row>
    <row r="54" spans="2:5" x14ac:dyDescent="0.3">
      <c r="B54" s="7" t="s">
        <v>10</v>
      </c>
      <c r="C54" s="7" t="s">
        <v>148</v>
      </c>
      <c r="D54" s="6" t="s">
        <v>22</v>
      </c>
      <c r="E54" s="6" t="s">
        <v>13</v>
      </c>
    </row>
    <row r="55" spans="2:5" x14ac:dyDescent="0.3">
      <c r="B55" s="7" t="s">
        <v>10</v>
      </c>
      <c r="C55" s="7" t="s">
        <v>149</v>
      </c>
      <c r="D55" s="6" t="s">
        <v>30</v>
      </c>
      <c r="E55" s="6" t="s">
        <v>30</v>
      </c>
    </row>
    <row r="56" spans="2:5" x14ac:dyDescent="0.3">
      <c r="B56" s="7" t="s">
        <v>10</v>
      </c>
      <c r="C56" s="7" t="s">
        <v>151</v>
      </c>
      <c r="D56" s="6" t="s">
        <v>13</v>
      </c>
      <c r="E56" s="6" t="s">
        <v>13</v>
      </c>
    </row>
    <row r="57" spans="2:5" x14ac:dyDescent="0.3">
      <c r="B57" s="7" t="s">
        <v>10</v>
      </c>
      <c r="C57" s="7" t="s">
        <v>152</v>
      </c>
      <c r="D57" s="6" t="s">
        <v>22</v>
      </c>
      <c r="E57" s="6" t="s">
        <v>22</v>
      </c>
    </row>
    <row r="58" spans="2:5" x14ac:dyDescent="0.3">
      <c r="B58" s="7" t="s">
        <v>10</v>
      </c>
      <c r="C58" s="7" t="s">
        <v>153</v>
      </c>
      <c r="D58" s="6" t="s">
        <v>30</v>
      </c>
      <c r="E58" s="6" t="s">
        <v>13</v>
      </c>
    </row>
    <row r="59" spans="2:5" x14ac:dyDescent="0.3">
      <c r="B59" s="7" t="s">
        <v>10</v>
      </c>
      <c r="C59" s="7" t="s">
        <v>155</v>
      </c>
      <c r="D59" s="6" t="s">
        <v>13</v>
      </c>
      <c r="E59" s="6" t="s">
        <v>13</v>
      </c>
    </row>
    <row r="60" spans="2:5" x14ac:dyDescent="0.3">
      <c r="B60" s="7" t="s">
        <v>10</v>
      </c>
      <c r="C60" s="7" t="s">
        <v>156</v>
      </c>
      <c r="D60" s="6" t="s">
        <v>22</v>
      </c>
      <c r="E60" s="6" t="s">
        <v>13</v>
      </c>
    </row>
    <row r="61" spans="2:5" x14ac:dyDescent="0.3">
      <c r="B61" s="7" t="s">
        <v>10</v>
      </c>
      <c r="C61" s="7" t="s">
        <v>167</v>
      </c>
      <c r="D61" s="6" t="s">
        <v>30</v>
      </c>
      <c r="E61" s="6" t="s">
        <v>30</v>
      </c>
    </row>
    <row r="62" spans="2:5" x14ac:dyDescent="0.3">
      <c r="B62" s="7" t="s">
        <v>10</v>
      </c>
      <c r="C62" s="7" t="s">
        <v>168</v>
      </c>
      <c r="D62" s="6" t="s">
        <v>22</v>
      </c>
      <c r="E62" s="6" t="s">
        <v>13</v>
      </c>
    </row>
    <row r="63" spans="2:5" x14ac:dyDescent="0.3">
      <c r="B63" s="7" t="s">
        <v>10</v>
      </c>
      <c r="C63" s="7" t="s">
        <v>169</v>
      </c>
      <c r="D63" s="6" t="s">
        <v>13</v>
      </c>
      <c r="E63" s="6" t="s">
        <v>13</v>
      </c>
    </row>
    <row r="64" spans="2:5" x14ac:dyDescent="0.3">
      <c r="B64" s="7" t="s">
        <v>10</v>
      </c>
      <c r="C64" s="7" t="s">
        <v>171</v>
      </c>
      <c r="D64" s="6" t="s">
        <v>13</v>
      </c>
      <c r="E64" s="6" t="s">
        <v>13</v>
      </c>
    </row>
    <row r="65" spans="2:5" x14ac:dyDescent="0.3">
      <c r="B65" s="7" t="s">
        <v>10</v>
      </c>
      <c r="C65" s="7" t="s">
        <v>173</v>
      </c>
      <c r="D65" s="6" t="s">
        <v>13</v>
      </c>
      <c r="E65" s="6" t="s">
        <v>13</v>
      </c>
    </row>
    <row r="66" spans="2:5" x14ac:dyDescent="0.3">
      <c r="B66" s="7" t="s">
        <v>10</v>
      </c>
      <c r="C66" s="7" t="s">
        <v>174</v>
      </c>
      <c r="D66" s="6" t="s">
        <v>22</v>
      </c>
      <c r="E66" s="6" t="s">
        <v>13</v>
      </c>
    </row>
    <row r="67" spans="2:5" x14ac:dyDescent="0.3">
      <c r="B67" s="7" t="s">
        <v>10</v>
      </c>
      <c r="C67" s="7" t="s">
        <v>177</v>
      </c>
      <c r="D67" s="6" t="s">
        <v>30</v>
      </c>
      <c r="E67" s="6" t="s">
        <v>13</v>
      </c>
    </row>
    <row r="68" spans="2:5" x14ac:dyDescent="0.3">
      <c r="B68" s="7" t="s">
        <v>10</v>
      </c>
      <c r="C68" s="7" t="s">
        <v>180</v>
      </c>
      <c r="D68" s="6" t="s">
        <v>13</v>
      </c>
      <c r="E68" s="6" t="s">
        <v>13</v>
      </c>
    </row>
    <row r="69" spans="2:5" x14ac:dyDescent="0.3">
      <c r="B69" s="7" t="s">
        <v>10</v>
      </c>
      <c r="C69" s="7" t="s">
        <v>181</v>
      </c>
      <c r="D69" s="6" t="s">
        <v>30</v>
      </c>
      <c r="E69" s="6" t="s">
        <v>22</v>
      </c>
    </row>
    <row r="70" spans="2:5" x14ac:dyDescent="0.3">
      <c r="B70" s="7" t="s">
        <v>10</v>
      </c>
      <c r="C70" s="7" t="s">
        <v>185</v>
      </c>
      <c r="D70" s="6" t="s">
        <v>13</v>
      </c>
      <c r="E70" s="6" t="s">
        <v>13</v>
      </c>
    </row>
    <row r="71" spans="2:5" x14ac:dyDescent="0.3">
      <c r="B71" s="7" t="s">
        <v>10</v>
      </c>
      <c r="C71" s="7" t="s">
        <v>186</v>
      </c>
      <c r="D71" s="6" t="s">
        <v>13</v>
      </c>
      <c r="E71" s="6" t="s">
        <v>13</v>
      </c>
    </row>
    <row r="72" spans="2:5" x14ac:dyDescent="0.3">
      <c r="B72" s="7" t="s">
        <v>10</v>
      </c>
      <c r="C72" s="7" t="s">
        <v>188</v>
      </c>
      <c r="D72" s="6" t="s">
        <v>13</v>
      </c>
      <c r="E72" s="6" t="s">
        <v>13</v>
      </c>
    </row>
    <row r="73" spans="2:5" x14ac:dyDescent="0.3">
      <c r="B73" s="7" t="s">
        <v>10</v>
      </c>
      <c r="C73" s="7" t="s">
        <v>190</v>
      </c>
      <c r="D73" s="6" t="s">
        <v>13</v>
      </c>
      <c r="E73" s="6" t="s">
        <v>13</v>
      </c>
    </row>
    <row r="74" spans="2:5" x14ac:dyDescent="0.3">
      <c r="B74" s="7" t="s">
        <v>10</v>
      </c>
      <c r="C74" s="7" t="s">
        <v>193</v>
      </c>
      <c r="D74" s="6" t="s">
        <v>13</v>
      </c>
      <c r="E74" s="6" t="s">
        <v>13</v>
      </c>
    </row>
    <row r="75" spans="2:5" x14ac:dyDescent="0.3">
      <c r="B75" s="7" t="s">
        <v>10</v>
      </c>
      <c r="C75" s="7" t="s">
        <v>194</v>
      </c>
      <c r="D75" s="6" t="s">
        <v>13</v>
      </c>
      <c r="E75" s="6" t="s">
        <v>13</v>
      </c>
    </row>
    <row r="76" spans="2:5" x14ac:dyDescent="0.3">
      <c r="B76" s="7" t="s">
        <v>10</v>
      </c>
      <c r="C76" s="7" t="s">
        <v>195</v>
      </c>
      <c r="D76" s="6" t="s">
        <v>22</v>
      </c>
      <c r="E76" s="6" t="s">
        <v>22</v>
      </c>
    </row>
    <row r="77" spans="2:5" x14ac:dyDescent="0.3">
      <c r="B77" s="7" t="s">
        <v>10</v>
      </c>
      <c r="C77" s="7" t="s">
        <v>198</v>
      </c>
      <c r="D77" s="6" t="s">
        <v>13</v>
      </c>
      <c r="E77" s="6" t="s">
        <v>13</v>
      </c>
    </row>
    <row r="78" spans="2:5" x14ac:dyDescent="0.3">
      <c r="B78" s="7" t="s">
        <v>10</v>
      </c>
      <c r="C78" s="7" t="s">
        <v>199</v>
      </c>
      <c r="D78" s="6" t="s">
        <v>30</v>
      </c>
      <c r="E78" s="6" t="s">
        <v>22</v>
      </c>
    </row>
    <row r="79" spans="2:5" x14ac:dyDescent="0.3">
      <c r="B79" s="7" t="s">
        <v>10</v>
      </c>
      <c r="C79" s="7" t="s">
        <v>200</v>
      </c>
      <c r="D79" s="6" t="s">
        <v>13</v>
      </c>
      <c r="E79" s="6" t="s">
        <v>13</v>
      </c>
    </row>
    <row r="80" spans="2:5" x14ac:dyDescent="0.3">
      <c r="B80" s="7" t="s">
        <v>10</v>
      </c>
      <c r="C80" s="7" t="s">
        <v>201</v>
      </c>
      <c r="D80" s="6" t="s">
        <v>13</v>
      </c>
      <c r="E80" s="6" t="s">
        <v>13</v>
      </c>
    </row>
    <row r="81" spans="2:5" x14ac:dyDescent="0.3">
      <c r="B81" s="7" t="s">
        <v>10</v>
      </c>
      <c r="C81" s="7" t="s">
        <v>206</v>
      </c>
      <c r="D81" s="6" t="s">
        <v>30</v>
      </c>
      <c r="E81" s="6" t="s">
        <v>30</v>
      </c>
    </row>
    <row r="82" spans="2:5" x14ac:dyDescent="0.3">
      <c r="B82" s="7" t="s">
        <v>10</v>
      </c>
      <c r="C82" s="7" t="s">
        <v>212</v>
      </c>
      <c r="D82" s="6" t="s">
        <v>30</v>
      </c>
      <c r="E82" s="6" t="s">
        <v>30</v>
      </c>
    </row>
    <row r="83" spans="2:5" x14ac:dyDescent="0.3">
      <c r="B83" s="7" t="s">
        <v>10</v>
      </c>
      <c r="C83" s="7" t="s">
        <v>213</v>
      </c>
      <c r="D83" s="6" t="s">
        <v>13</v>
      </c>
      <c r="E83" s="6" t="s">
        <v>13</v>
      </c>
    </row>
    <row r="84" spans="2:5" x14ac:dyDescent="0.3">
      <c r="B84" s="7" t="s">
        <v>10</v>
      </c>
      <c r="C84" s="7" t="s">
        <v>216</v>
      </c>
      <c r="D84" s="6" t="s">
        <v>13</v>
      </c>
      <c r="E84" s="6" t="s">
        <v>13</v>
      </c>
    </row>
    <row r="85" spans="2:5" x14ac:dyDescent="0.3">
      <c r="B85" s="7" t="s">
        <v>10</v>
      </c>
      <c r="C85" s="7" t="s">
        <v>217</v>
      </c>
      <c r="D85" s="6" t="s">
        <v>13</v>
      </c>
      <c r="E85" s="6" t="s">
        <v>13</v>
      </c>
    </row>
    <row r="86" spans="2:5" x14ac:dyDescent="0.3">
      <c r="B86" s="7" t="s">
        <v>10</v>
      </c>
      <c r="C86" s="7" t="s">
        <v>219</v>
      </c>
      <c r="D86" s="6" t="s">
        <v>13</v>
      </c>
      <c r="E86" s="6" t="s">
        <v>13</v>
      </c>
    </row>
    <row r="87" spans="2:5" x14ac:dyDescent="0.3">
      <c r="B87" s="7" t="s">
        <v>10</v>
      </c>
      <c r="C87" s="7" t="s">
        <v>220</v>
      </c>
      <c r="D87" s="6" t="s">
        <v>30</v>
      </c>
      <c r="E87" s="6" t="s">
        <v>30</v>
      </c>
    </row>
    <row r="88" spans="2:5" x14ac:dyDescent="0.3">
      <c r="B88" s="7" t="s">
        <v>10</v>
      </c>
      <c r="C88" s="7" t="s">
        <v>222</v>
      </c>
      <c r="D88" s="6" t="s">
        <v>13</v>
      </c>
      <c r="E88" s="6" t="s">
        <v>13</v>
      </c>
    </row>
    <row r="89" spans="2:5" x14ac:dyDescent="0.3">
      <c r="B89" s="7" t="s">
        <v>10</v>
      </c>
      <c r="C89" s="7" t="s">
        <v>224</v>
      </c>
      <c r="D89" s="6" t="s">
        <v>30</v>
      </c>
      <c r="E89" s="6" t="s">
        <v>13</v>
      </c>
    </row>
    <row r="90" spans="2:5" x14ac:dyDescent="0.3">
      <c r="B90" s="7" t="s">
        <v>10</v>
      </c>
      <c r="C90" s="7" t="s">
        <v>226</v>
      </c>
      <c r="D90" s="6" t="s">
        <v>22</v>
      </c>
      <c r="E90" s="6" t="s">
        <v>13</v>
      </c>
    </row>
    <row r="91" spans="2:5" x14ac:dyDescent="0.3">
      <c r="B91" s="7" t="s">
        <v>10</v>
      </c>
      <c r="C91" s="7" t="s">
        <v>228</v>
      </c>
      <c r="D91" s="6" t="s">
        <v>22</v>
      </c>
      <c r="E91" s="6" t="s">
        <v>22</v>
      </c>
    </row>
    <row r="92" spans="2:5" x14ac:dyDescent="0.3">
      <c r="B92" s="7" t="s">
        <v>10</v>
      </c>
      <c r="C92" s="7" t="s">
        <v>230</v>
      </c>
      <c r="D92" s="6" t="s">
        <v>30</v>
      </c>
      <c r="E92" s="6" t="s">
        <v>22</v>
      </c>
    </row>
    <row r="93" spans="2:5" x14ac:dyDescent="0.3">
      <c r="B93" s="7" t="s">
        <v>233</v>
      </c>
      <c r="C93" s="7" t="s">
        <v>234</v>
      </c>
      <c r="D93" s="6" t="s">
        <v>13</v>
      </c>
      <c r="E93" s="6" t="s">
        <v>13</v>
      </c>
    </row>
    <row r="94" spans="2:5" x14ac:dyDescent="0.3">
      <c r="B94" s="7" t="s">
        <v>233</v>
      </c>
      <c r="C94" s="7" t="s">
        <v>20</v>
      </c>
      <c r="D94" s="6" t="s">
        <v>30</v>
      </c>
      <c r="E94" s="6" t="s">
        <v>22</v>
      </c>
    </row>
    <row r="95" spans="2:5" x14ac:dyDescent="0.3">
      <c r="B95" s="7" t="s">
        <v>233</v>
      </c>
      <c r="C95" s="7" t="s">
        <v>23</v>
      </c>
      <c r="D95" s="6" t="s">
        <v>22</v>
      </c>
      <c r="E95" s="6" t="s">
        <v>13</v>
      </c>
    </row>
    <row r="96" spans="2:5" x14ac:dyDescent="0.3">
      <c r="B96" s="7" t="s">
        <v>233</v>
      </c>
      <c r="C96" s="7" t="s">
        <v>28</v>
      </c>
      <c r="D96" s="6" t="s">
        <v>22</v>
      </c>
      <c r="E96" s="6" t="s">
        <v>22</v>
      </c>
    </row>
    <row r="97" spans="2:5" x14ac:dyDescent="0.3">
      <c r="B97" s="7" t="s">
        <v>233</v>
      </c>
      <c r="C97" s="7" t="s">
        <v>42</v>
      </c>
      <c r="D97" s="6" t="s">
        <v>13</v>
      </c>
      <c r="E97" s="6" t="s">
        <v>13</v>
      </c>
    </row>
    <row r="98" spans="2:5" x14ac:dyDescent="0.3">
      <c r="B98" s="7" t="s">
        <v>233</v>
      </c>
      <c r="C98" s="7" t="s">
        <v>54</v>
      </c>
      <c r="D98" s="6" t="s">
        <v>13</v>
      </c>
      <c r="E98" s="6" t="s">
        <v>22</v>
      </c>
    </row>
    <row r="99" spans="2:5" x14ac:dyDescent="0.3">
      <c r="B99" s="7" t="s">
        <v>233</v>
      </c>
      <c r="C99" s="7" t="s">
        <v>48</v>
      </c>
      <c r="D99" s="6" t="s">
        <v>13</v>
      </c>
      <c r="E99" s="6" t="s">
        <v>13</v>
      </c>
    </row>
    <row r="100" spans="2:5" x14ac:dyDescent="0.3">
      <c r="B100" s="7" t="s">
        <v>233</v>
      </c>
      <c r="C100" s="7" t="s">
        <v>64</v>
      </c>
      <c r="D100" s="6" t="s">
        <v>30</v>
      </c>
      <c r="E100" s="6" t="s">
        <v>13</v>
      </c>
    </row>
    <row r="101" spans="2:5" x14ac:dyDescent="0.3">
      <c r="B101" s="7" t="s">
        <v>233</v>
      </c>
      <c r="C101" s="7" t="s">
        <v>235</v>
      </c>
      <c r="D101" s="6" t="s">
        <v>13</v>
      </c>
      <c r="E101" s="6" t="s">
        <v>13</v>
      </c>
    </row>
    <row r="102" spans="2:5" x14ac:dyDescent="0.3">
      <c r="B102" s="7" t="s">
        <v>233</v>
      </c>
      <c r="C102" s="7" t="s">
        <v>236</v>
      </c>
      <c r="D102" s="6" t="s">
        <v>13</v>
      </c>
      <c r="E102" s="6" t="s">
        <v>13</v>
      </c>
    </row>
    <row r="103" spans="2:5" x14ac:dyDescent="0.3">
      <c r="B103" s="7" t="s">
        <v>233</v>
      </c>
      <c r="C103" s="7" t="s">
        <v>66</v>
      </c>
      <c r="D103" s="6" t="s">
        <v>13</v>
      </c>
      <c r="E103" s="6" t="s">
        <v>13</v>
      </c>
    </row>
    <row r="104" spans="2:5" x14ac:dyDescent="0.3">
      <c r="B104" s="7" t="s">
        <v>233</v>
      </c>
      <c r="C104" s="7" t="s">
        <v>69</v>
      </c>
      <c r="D104" s="6" t="s">
        <v>30</v>
      </c>
      <c r="E104" s="6" t="s">
        <v>13</v>
      </c>
    </row>
    <row r="105" spans="2:5" x14ac:dyDescent="0.3">
      <c r="B105" s="7" t="s">
        <v>233</v>
      </c>
      <c r="C105" s="7" t="s">
        <v>70</v>
      </c>
      <c r="D105" s="6" t="s">
        <v>22</v>
      </c>
      <c r="E105" s="6" t="s">
        <v>13</v>
      </c>
    </row>
    <row r="106" spans="2:5" x14ac:dyDescent="0.3">
      <c r="B106" s="7" t="s">
        <v>233</v>
      </c>
      <c r="C106" s="7" t="s">
        <v>80</v>
      </c>
      <c r="D106" s="6" t="s">
        <v>13</v>
      </c>
      <c r="E106" s="6" t="s">
        <v>13</v>
      </c>
    </row>
    <row r="107" spans="2:5" x14ac:dyDescent="0.3">
      <c r="B107" s="7" t="s">
        <v>233</v>
      </c>
      <c r="C107" s="7" t="s">
        <v>75</v>
      </c>
      <c r="D107" s="6" t="s">
        <v>13</v>
      </c>
      <c r="E107" s="6" t="s">
        <v>13</v>
      </c>
    </row>
    <row r="108" spans="2:5" x14ac:dyDescent="0.3">
      <c r="B108" s="7" t="s">
        <v>233</v>
      </c>
      <c r="C108" s="7" t="s">
        <v>77</v>
      </c>
      <c r="D108" s="6" t="s">
        <v>13</v>
      </c>
      <c r="E108" s="6" t="s">
        <v>13</v>
      </c>
    </row>
    <row r="109" spans="2:5" x14ac:dyDescent="0.3">
      <c r="B109" s="7" t="s">
        <v>233</v>
      </c>
      <c r="C109" s="7" t="s">
        <v>239</v>
      </c>
      <c r="D109" s="6" t="s">
        <v>22</v>
      </c>
      <c r="E109" s="6" t="s">
        <v>13</v>
      </c>
    </row>
    <row r="110" spans="2:5" x14ac:dyDescent="0.3">
      <c r="B110" s="7" t="s">
        <v>233</v>
      </c>
      <c r="C110" s="7" t="s">
        <v>92</v>
      </c>
      <c r="D110" s="6" t="s">
        <v>13</v>
      </c>
      <c r="E110" s="6" t="s">
        <v>13</v>
      </c>
    </row>
    <row r="111" spans="2:5" x14ac:dyDescent="0.3">
      <c r="B111" s="7" t="s">
        <v>233</v>
      </c>
      <c r="C111" s="7" t="s">
        <v>240</v>
      </c>
      <c r="D111" s="6" t="s">
        <v>13</v>
      </c>
      <c r="E111" s="6" t="s">
        <v>13</v>
      </c>
    </row>
    <row r="112" spans="2:5" x14ac:dyDescent="0.3">
      <c r="B112" s="7" t="s">
        <v>233</v>
      </c>
      <c r="C112" s="7" t="s">
        <v>241</v>
      </c>
      <c r="D112" s="6" t="s">
        <v>13</v>
      </c>
      <c r="E112" s="6" t="s">
        <v>13</v>
      </c>
    </row>
    <row r="113" spans="2:5" x14ac:dyDescent="0.3">
      <c r="B113" s="7" t="s">
        <v>233</v>
      </c>
      <c r="C113" s="7" t="s">
        <v>99</v>
      </c>
      <c r="D113" s="6" t="s">
        <v>22</v>
      </c>
      <c r="E113" s="6" t="s">
        <v>13</v>
      </c>
    </row>
    <row r="114" spans="2:5" x14ac:dyDescent="0.3">
      <c r="B114" s="7" t="s">
        <v>233</v>
      </c>
      <c r="C114" s="7" t="s">
        <v>100</v>
      </c>
      <c r="D114" s="6" t="s">
        <v>22</v>
      </c>
      <c r="E114" s="6" t="s">
        <v>13</v>
      </c>
    </row>
    <row r="115" spans="2:5" x14ac:dyDescent="0.3">
      <c r="B115" s="7" t="s">
        <v>233</v>
      </c>
      <c r="C115" s="7" t="s">
        <v>242</v>
      </c>
      <c r="D115" s="6" t="s">
        <v>13</v>
      </c>
      <c r="E115" s="6" t="s">
        <v>13</v>
      </c>
    </row>
    <row r="116" spans="2:5" x14ac:dyDescent="0.3">
      <c r="B116" s="7" t="s">
        <v>233</v>
      </c>
      <c r="C116" s="7" t="s">
        <v>107</v>
      </c>
      <c r="D116" s="6" t="s">
        <v>13</v>
      </c>
      <c r="E116" s="6" t="s">
        <v>13</v>
      </c>
    </row>
    <row r="117" spans="2:5" x14ac:dyDescent="0.3">
      <c r="B117" s="7" t="s">
        <v>233</v>
      </c>
      <c r="C117" s="7" t="s">
        <v>109</v>
      </c>
      <c r="D117" s="6" t="s">
        <v>22</v>
      </c>
      <c r="E117" s="6" t="s">
        <v>13</v>
      </c>
    </row>
    <row r="118" spans="2:5" x14ac:dyDescent="0.3">
      <c r="B118" s="7" t="s">
        <v>233</v>
      </c>
      <c r="C118" s="7" t="s">
        <v>123</v>
      </c>
      <c r="D118" s="6" t="s">
        <v>22</v>
      </c>
      <c r="E118" s="6" t="s">
        <v>22</v>
      </c>
    </row>
    <row r="119" spans="2:5" x14ac:dyDescent="0.3">
      <c r="B119" s="7" t="s">
        <v>233</v>
      </c>
      <c r="C119" s="7" t="s">
        <v>243</v>
      </c>
      <c r="D119" s="6" t="s">
        <v>13</v>
      </c>
      <c r="E119" s="6" t="s">
        <v>13</v>
      </c>
    </row>
    <row r="120" spans="2:5" x14ac:dyDescent="0.3">
      <c r="B120" s="7" t="s">
        <v>233</v>
      </c>
      <c r="C120" s="7" t="s">
        <v>135</v>
      </c>
      <c r="D120" s="6" t="s">
        <v>13</v>
      </c>
      <c r="E120" s="6" t="s">
        <v>13</v>
      </c>
    </row>
    <row r="121" spans="2:5" x14ac:dyDescent="0.3">
      <c r="B121" s="7" t="s">
        <v>233</v>
      </c>
      <c r="C121" s="7" t="s">
        <v>139</v>
      </c>
      <c r="D121" s="6" t="s">
        <v>22</v>
      </c>
      <c r="E121" s="6" t="s">
        <v>13</v>
      </c>
    </row>
    <row r="122" spans="2:5" x14ac:dyDescent="0.3">
      <c r="B122" s="7" t="s">
        <v>233</v>
      </c>
      <c r="C122" s="7" t="s">
        <v>145</v>
      </c>
      <c r="D122" s="6" t="s">
        <v>30</v>
      </c>
      <c r="E122" s="6" t="s">
        <v>30</v>
      </c>
    </row>
    <row r="123" spans="2:5" x14ac:dyDescent="0.3">
      <c r="B123" s="7" t="s">
        <v>233</v>
      </c>
      <c r="C123" s="7" t="s">
        <v>147</v>
      </c>
      <c r="D123" s="6" t="s">
        <v>13</v>
      </c>
      <c r="E123" s="6" t="s">
        <v>13</v>
      </c>
    </row>
    <row r="124" spans="2:5" x14ac:dyDescent="0.3">
      <c r="B124" s="7" t="s">
        <v>233</v>
      </c>
      <c r="C124" s="7" t="s">
        <v>148</v>
      </c>
      <c r="D124" s="6" t="s">
        <v>30</v>
      </c>
      <c r="E124" s="6" t="s">
        <v>30</v>
      </c>
    </row>
    <row r="125" spans="2:5" x14ac:dyDescent="0.3">
      <c r="B125" s="7" t="s">
        <v>233</v>
      </c>
      <c r="C125" s="7" t="s">
        <v>149</v>
      </c>
      <c r="D125" s="6" t="s">
        <v>22</v>
      </c>
      <c r="E125" s="6" t="s">
        <v>13</v>
      </c>
    </row>
    <row r="126" spans="2:5" x14ac:dyDescent="0.3">
      <c r="B126" s="7" t="s">
        <v>233</v>
      </c>
      <c r="C126" s="7" t="s">
        <v>152</v>
      </c>
      <c r="D126" s="6" t="s">
        <v>13</v>
      </c>
      <c r="E126" s="6" t="s">
        <v>13</v>
      </c>
    </row>
    <row r="127" spans="2:5" x14ac:dyDescent="0.3">
      <c r="B127" s="7" t="s">
        <v>233</v>
      </c>
      <c r="C127" s="7" t="s">
        <v>244</v>
      </c>
      <c r="D127" s="6" t="s">
        <v>13</v>
      </c>
      <c r="E127" s="6" t="s">
        <v>13</v>
      </c>
    </row>
    <row r="128" spans="2:5" x14ac:dyDescent="0.3">
      <c r="B128" s="7" t="s">
        <v>233</v>
      </c>
      <c r="C128" s="7" t="s">
        <v>153</v>
      </c>
      <c r="D128" s="6" t="s">
        <v>30</v>
      </c>
      <c r="E128" s="6" t="s">
        <v>30</v>
      </c>
    </row>
    <row r="129" spans="2:5" x14ac:dyDescent="0.3">
      <c r="B129" s="7" t="s">
        <v>233</v>
      </c>
      <c r="C129" s="7" t="s">
        <v>245</v>
      </c>
      <c r="D129" s="6" t="s">
        <v>13</v>
      </c>
      <c r="E129" s="6" t="s">
        <v>13</v>
      </c>
    </row>
    <row r="130" spans="2:5" x14ac:dyDescent="0.3">
      <c r="B130" s="7" t="s">
        <v>233</v>
      </c>
      <c r="C130" s="7" t="s">
        <v>155</v>
      </c>
      <c r="D130" s="6" t="s">
        <v>13</v>
      </c>
      <c r="E130" s="6" t="s">
        <v>13</v>
      </c>
    </row>
    <row r="131" spans="2:5" x14ac:dyDescent="0.3">
      <c r="B131" s="7" t="s">
        <v>233</v>
      </c>
      <c r="C131" s="7" t="s">
        <v>167</v>
      </c>
      <c r="D131" s="6" t="s">
        <v>13</v>
      </c>
      <c r="E131" s="6" t="s">
        <v>13</v>
      </c>
    </row>
    <row r="132" spans="2:5" x14ac:dyDescent="0.3">
      <c r="B132" s="7" t="s">
        <v>233</v>
      </c>
      <c r="C132" s="7" t="s">
        <v>168</v>
      </c>
      <c r="D132" s="6" t="s">
        <v>30</v>
      </c>
      <c r="E132" s="6" t="s">
        <v>13</v>
      </c>
    </row>
    <row r="133" spans="2:5" x14ac:dyDescent="0.3">
      <c r="B133" s="7" t="s">
        <v>233</v>
      </c>
      <c r="C133" s="7" t="s">
        <v>246</v>
      </c>
      <c r="D133" s="6" t="s">
        <v>13</v>
      </c>
      <c r="E133" s="6" t="s">
        <v>13</v>
      </c>
    </row>
    <row r="134" spans="2:5" x14ac:dyDescent="0.3">
      <c r="B134" s="7" t="s">
        <v>233</v>
      </c>
      <c r="C134" s="7" t="s">
        <v>177</v>
      </c>
      <c r="D134" s="6" t="s">
        <v>22</v>
      </c>
      <c r="E134" s="6" t="s">
        <v>13</v>
      </c>
    </row>
    <row r="135" spans="2:5" x14ac:dyDescent="0.3">
      <c r="B135" s="7" t="s">
        <v>233</v>
      </c>
      <c r="C135" s="7" t="s">
        <v>247</v>
      </c>
      <c r="D135" s="6" t="s">
        <v>13</v>
      </c>
      <c r="E135" s="6" t="s">
        <v>13</v>
      </c>
    </row>
    <row r="136" spans="2:5" x14ac:dyDescent="0.3">
      <c r="B136" s="7" t="s">
        <v>233</v>
      </c>
      <c r="C136" s="7" t="s">
        <v>180</v>
      </c>
      <c r="D136" s="6" t="s">
        <v>13</v>
      </c>
      <c r="E136" s="6" t="s">
        <v>13</v>
      </c>
    </row>
    <row r="137" spans="2:5" x14ac:dyDescent="0.3">
      <c r="B137" s="7" t="s">
        <v>233</v>
      </c>
      <c r="C137" s="7" t="s">
        <v>185</v>
      </c>
      <c r="D137" s="6" t="s">
        <v>13</v>
      </c>
      <c r="E137" s="6" t="s">
        <v>13</v>
      </c>
    </row>
    <row r="138" spans="2:5" x14ac:dyDescent="0.3">
      <c r="B138" s="7" t="s">
        <v>233</v>
      </c>
      <c r="C138" s="7" t="s">
        <v>188</v>
      </c>
      <c r="D138" s="6" t="s">
        <v>22</v>
      </c>
      <c r="E138" s="6" t="s">
        <v>22</v>
      </c>
    </row>
    <row r="139" spans="2:5" x14ac:dyDescent="0.3">
      <c r="B139" s="7" t="s">
        <v>233</v>
      </c>
      <c r="C139" s="7" t="s">
        <v>195</v>
      </c>
      <c r="D139" s="6" t="s">
        <v>22</v>
      </c>
      <c r="E139" s="6" t="s">
        <v>22</v>
      </c>
    </row>
    <row r="140" spans="2:5" x14ac:dyDescent="0.3">
      <c r="B140" s="7" t="s">
        <v>233</v>
      </c>
      <c r="C140" s="7" t="s">
        <v>202</v>
      </c>
      <c r="D140" s="6" t="s">
        <v>13</v>
      </c>
      <c r="E140" s="6" t="s">
        <v>13</v>
      </c>
    </row>
    <row r="141" spans="2:5" x14ac:dyDescent="0.3">
      <c r="B141" s="7" t="s">
        <v>233</v>
      </c>
      <c r="C141" s="7" t="s">
        <v>206</v>
      </c>
      <c r="D141" s="6" t="s">
        <v>30</v>
      </c>
      <c r="E141" s="6" t="s">
        <v>30</v>
      </c>
    </row>
    <row r="142" spans="2:5" x14ac:dyDescent="0.3">
      <c r="B142" s="7" t="s">
        <v>233</v>
      </c>
      <c r="C142" s="7" t="s">
        <v>212</v>
      </c>
      <c r="D142" s="6" t="s">
        <v>30</v>
      </c>
      <c r="E142" s="6" t="s">
        <v>30</v>
      </c>
    </row>
    <row r="143" spans="2:5" x14ac:dyDescent="0.3">
      <c r="B143" s="7" t="s">
        <v>233</v>
      </c>
      <c r="C143" s="7" t="s">
        <v>218</v>
      </c>
      <c r="D143" s="6" t="s">
        <v>13</v>
      </c>
      <c r="E143" s="6" t="s">
        <v>13</v>
      </c>
    </row>
    <row r="144" spans="2:5" x14ac:dyDescent="0.3">
      <c r="B144" s="7" t="s">
        <v>233</v>
      </c>
      <c r="C144" s="7" t="s">
        <v>220</v>
      </c>
      <c r="D144" s="6" t="s">
        <v>22</v>
      </c>
      <c r="E144" s="6" t="s">
        <v>13</v>
      </c>
    </row>
    <row r="145" spans="2:5" x14ac:dyDescent="0.3">
      <c r="B145" s="7" t="s">
        <v>233</v>
      </c>
      <c r="C145" s="7" t="s">
        <v>224</v>
      </c>
      <c r="D145" s="6" t="s">
        <v>22</v>
      </c>
      <c r="E145" s="6" t="s">
        <v>22</v>
      </c>
    </row>
    <row r="146" spans="2:5" x14ac:dyDescent="0.3">
      <c r="B146" s="7" t="s">
        <v>233</v>
      </c>
      <c r="C146" s="7" t="s">
        <v>226</v>
      </c>
      <c r="D146" s="6" t="s">
        <v>22</v>
      </c>
      <c r="E146" s="6" t="s">
        <v>22</v>
      </c>
    </row>
    <row r="147" spans="2:5" x14ac:dyDescent="0.3">
      <c r="B147" s="7" t="s">
        <v>233</v>
      </c>
      <c r="C147" s="7" t="s">
        <v>229</v>
      </c>
      <c r="D147" s="6" t="s">
        <v>22</v>
      </c>
      <c r="E147" s="6" t="s">
        <v>13</v>
      </c>
    </row>
    <row r="148" spans="2:5" x14ac:dyDescent="0.3">
      <c r="B148" s="7" t="s">
        <v>233</v>
      </c>
      <c r="C148" s="7" t="s">
        <v>230</v>
      </c>
      <c r="D148" s="6" t="s">
        <v>13</v>
      </c>
      <c r="E148" s="6" t="s">
        <v>13</v>
      </c>
    </row>
  </sheetData>
  <autoFilter ref="B1:E148" xr:uid="{6C59D5B5-8EF7-4FDA-8120-48611BE2DE1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51CB-AEA1-4754-97B7-8FF190E7D0AE}">
  <sheetPr filterMode="1"/>
  <dimension ref="A1:AC237"/>
  <sheetViews>
    <sheetView topLeftCell="A165" workbookViewId="0">
      <selection activeCell="AA1" sqref="AA1"/>
    </sheetView>
  </sheetViews>
  <sheetFormatPr defaultRowHeight="14.4" x14ac:dyDescent="0.3"/>
  <cols>
    <col min="2" max="2" width="22.44140625" bestFit="1" customWidth="1"/>
    <col min="3" max="12" width="0" hidden="1" customWidth="1"/>
    <col min="18" max="26" width="0" hidden="1" customWidth="1"/>
    <col min="28" max="28" width="9.44140625" bestFit="1" customWidth="1"/>
  </cols>
  <sheetData>
    <row r="1" spans="1:29" x14ac:dyDescent="0.3">
      <c r="C1">
        <v>2021</v>
      </c>
      <c r="O1">
        <v>2022</v>
      </c>
    </row>
    <row r="2" spans="1:29" x14ac:dyDescent="0.3">
      <c r="A2" t="s">
        <v>10</v>
      </c>
      <c r="B2" t="s">
        <v>11</v>
      </c>
      <c r="S2">
        <v>5</v>
      </c>
      <c r="T2">
        <v>8</v>
      </c>
      <c r="U2">
        <v>8</v>
      </c>
      <c r="V2">
        <v>10</v>
      </c>
      <c r="W2">
        <v>8</v>
      </c>
      <c r="X2">
        <v>8</v>
      </c>
      <c r="AA2">
        <v>0</v>
      </c>
      <c r="AB2" s="21">
        <f t="shared" ref="AB2:AB65" si="0">AA2/21</f>
        <v>0</v>
      </c>
      <c r="AC2" s="20">
        <f t="shared" ref="AC2:AC65" si="1">AB2/2</f>
        <v>0</v>
      </c>
    </row>
    <row r="3" spans="1:29" hidden="1" x14ac:dyDescent="0.3">
      <c r="A3" t="s">
        <v>233</v>
      </c>
      <c r="B3" t="s">
        <v>234</v>
      </c>
      <c r="K3">
        <v>4</v>
      </c>
      <c r="L3">
        <v>8</v>
      </c>
      <c r="S3">
        <v>7</v>
      </c>
      <c r="T3">
        <v>8</v>
      </c>
      <c r="U3">
        <v>10</v>
      </c>
      <c r="V3">
        <v>8</v>
      </c>
      <c r="W3">
        <v>8</v>
      </c>
      <c r="X3">
        <v>10</v>
      </c>
      <c r="AA3">
        <v>0</v>
      </c>
      <c r="AB3" s="21">
        <f t="shared" si="0"/>
        <v>0</v>
      </c>
      <c r="AC3" s="20">
        <f t="shared" si="1"/>
        <v>0</v>
      </c>
    </row>
    <row r="4" spans="1:29" x14ac:dyDescent="0.3">
      <c r="A4" t="s">
        <v>10</v>
      </c>
      <c r="B4" t="s">
        <v>252</v>
      </c>
      <c r="D4">
        <v>2</v>
      </c>
      <c r="E4">
        <v>1</v>
      </c>
      <c r="AA4">
        <v>0</v>
      </c>
      <c r="AB4" s="21">
        <f t="shared" si="0"/>
        <v>0</v>
      </c>
      <c r="AC4" s="20">
        <f t="shared" si="1"/>
        <v>0</v>
      </c>
    </row>
    <row r="5" spans="1:29" x14ac:dyDescent="0.3">
      <c r="A5" t="s">
        <v>10</v>
      </c>
      <c r="B5" t="s">
        <v>253</v>
      </c>
      <c r="I5">
        <v>10</v>
      </c>
      <c r="J5">
        <v>6</v>
      </c>
      <c r="AA5">
        <v>0</v>
      </c>
      <c r="AB5" s="21">
        <f t="shared" si="0"/>
        <v>0</v>
      </c>
      <c r="AC5" s="20">
        <f t="shared" si="1"/>
        <v>0</v>
      </c>
    </row>
    <row r="6" spans="1:29" x14ac:dyDescent="0.3">
      <c r="A6" t="s">
        <v>10</v>
      </c>
      <c r="B6" t="s">
        <v>254</v>
      </c>
      <c r="E6">
        <v>1</v>
      </c>
      <c r="AA6">
        <v>0</v>
      </c>
      <c r="AB6" s="21">
        <f t="shared" si="0"/>
        <v>0</v>
      </c>
      <c r="AC6" s="20">
        <f t="shared" si="1"/>
        <v>0</v>
      </c>
    </row>
    <row r="7" spans="1:29" x14ac:dyDescent="0.3">
      <c r="A7" t="s">
        <v>10</v>
      </c>
      <c r="B7" t="s">
        <v>14</v>
      </c>
      <c r="I7">
        <v>12</v>
      </c>
      <c r="J7">
        <v>16</v>
      </c>
      <c r="L7">
        <v>1</v>
      </c>
      <c r="T7">
        <v>14</v>
      </c>
      <c r="U7">
        <v>22</v>
      </c>
      <c r="V7">
        <v>20</v>
      </c>
      <c r="W7">
        <v>6</v>
      </c>
      <c r="AA7">
        <v>0</v>
      </c>
      <c r="AB7" s="21">
        <f t="shared" si="0"/>
        <v>0</v>
      </c>
      <c r="AC7" s="20">
        <f t="shared" si="1"/>
        <v>0</v>
      </c>
    </row>
    <row r="8" spans="1:29" x14ac:dyDescent="0.3">
      <c r="A8" t="s">
        <v>10</v>
      </c>
      <c r="B8" t="s">
        <v>17</v>
      </c>
      <c r="K8">
        <v>2</v>
      </c>
      <c r="N8">
        <v>2</v>
      </c>
      <c r="R8">
        <v>1</v>
      </c>
      <c r="AA8">
        <v>2</v>
      </c>
      <c r="AB8" s="21">
        <f t="shared" si="0"/>
        <v>9.5238095238095233E-2</v>
      </c>
      <c r="AC8" s="20">
        <f t="shared" si="1"/>
        <v>4.7619047619047616E-2</v>
      </c>
    </row>
    <row r="9" spans="1:29" hidden="1" x14ac:dyDescent="0.3">
      <c r="A9" t="s">
        <v>233</v>
      </c>
      <c r="B9" t="s">
        <v>20</v>
      </c>
      <c r="H9">
        <v>18</v>
      </c>
      <c r="I9">
        <v>36</v>
      </c>
      <c r="J9">
        <v>36</v>
      </c>
      <c r="K9">
        <v>34</v>
      </c>
      <c r="L9">
        <v>34</v>
      </c>
      <c r="M9">
        <v>18</v>
      </c>
      <c r="N9">
        <v>28</v>
      </c>
      <c r="O9">
        <v>6</v>
      </c>
      <c r="Q9">
        <v>24</v>
      </c>
      <c r="R9">
        <v>50</v>
      </c>
      <c r="S9">
        <v>54</v>
      </c>
      <c r="T9">
        <v>52</v>
      </c>
      <c r="U9">
        <v>52</v>
      </c>
      <c r="V9">
        <v>54</v>
      </c>
      <c r="W9">
        <v>52</v>
      </c>
      <c r="X9">
        <v>52</v>
      </c>
      <c r="Y9">
        <v>24</v>
      </c>
      <c r="Z9">
        <v>24</v>
      </c>
      <c r="AA9">
        <v>76</v>
      </c>
      <c r="AB9" s="21">
        <f t="shared" si="0"/>
        <v>3.6190476190476191</v>
      </c>
      <c r="AC9" s="20">
        <f t="shared" si="1"/>
        <v>1.8095238095238095</v>
      </c>
    </row>
    <row r="10" spans="1:29" x14ac:dyDescent="0.3">
      <c r="A10" t="s">
        <v>10</v>
      </c>
      <c r="B10" t="s">
        <v>20</v>
      </c>
      <c r="F10">
        <v>24</v>
      </c>
      <c r="G10">
        <v>34</v>
      </c>
      <c r="H10">
        <v>24</v>
      </c>
      <c r="I10">
        <v>44</v>
      </c>
      <c r="J10">
        <v>34</v>
      </c>
      <c r="K10">
        <v>26</v>
      </c>
      <c r="L10">
        <v>36</v>
      </c>
      <c r="M10">
        <v>18</v>
      </c>
      <c r="N10">
        <v>16</v>
      </c>
      <c r="O10">
        <v>22</v>
      </c>
      <c r="P10">
        <v>12</v>
      </c>
      <c r="Q10">
        <v>18</v>
      </c>
      <c r="R10">
        <v>36</v>
      </c>
      <c r="S10">
        <v>41</v>
      </c>
      <c r="T10">
        <v>46</v>
      </c>
      <c r="U10">
        <v>68</v>
      </c>
      <c r="V10">
        <v>62</v>
      </c>
      <c r="W10">
        <v>42</v>
      </c>
      <c r="X10">
        <v>44</v>
      </c>
      <c r="Y10">
        <v>34</v>
      </c>
      <c r="Z10">
        <v>36</v>
      </c>
      <c r="AA10">
        <v>86</v>
      </c>
      <c r="AB10" s="21">
        <f t="shared" si="0"/>
        <v>4.0952380952380949</v>
      </c>
      <c r="AC10" s="20">
        <f t="shared" si="1"/>
        <v>2.0476190476190474</v>
      </c>
    </row>
    <row r="11" spans="1:29" hidden="1" x14ac:dyDescent="0.3">
      <c r="A11" t="s">
        <v>233</v>
      </c>
      <c r="B11" t="s">
        <v>23</v>
      </c>
      <c r="I11">
        <v>16</v>
      </c>
      <c r="K11">
        <v>34</v>
      </c>
      <c r="L11">
        <v>49</v>
      </c>
      <c r="R11">
        <v>24</v>
      </c>
      <c r="S11">
        <v>33</v>
      </c>
      <c r="T11">
        <v>26</v>
      </c>
      <c r="U11">
        <v>34</v>
      </c>
      <c r="V11">
        <v>36</v>
      </c>
      <c r="W11">
        <v>34</v>
      </c>
      <c r="X11">
        <v>48</v>
      </c>
      <c r="AA11">
        <v>0</v>
      </c>
      <c r="AB11" s="21">
        <f t="shared" si="0"/>
        <v>0</v>
      </c>
      <c r="AC11" s="20">
        <f t="shared" si="1"/>
        <v>0</v>
      </c>
    </row>
    <row r="12" spans="1:29" x14ac:dyDescent="0.3">
      <c r="A12" t="s">
        <v>10</v>
      </c>
      <c r="B12" t="s">
        <v>23</v>
      </c>
      <c r="G12">
        <v>6</v>
      </c>
      <c r="H12">
        <v>8</v>
      </c>
      <c r="I12">
        <v>22</v>
      </c>
      <c r="J12">
        <v>28</v>
      </c>
      <c r="K12">
        <v>26</v>
      </c>
      <c r="L12">
        <v>27</v>
      </c>
      <c r="M12">
        <v>26</v>
      </c>
      <c r="N12">
        <v>22</v>
      </c>
      <c r="O12">
        <v>18</v>
      </c>
      <c r="P12">
        <v>14</v>
      </c>
      <c r="Q12">
        <v>28</v>
      </c>
      <c r="R12">
        <v>22</v>
      </c>
      <c r="S12">
        <v>24</v>
      </c>
      <c r="T12">
        <v>24</v>
      </c>
      <c r="U12">
        <v>28</v>
      </c>
      <c r="V12">
        <v>26</v>
      </c>
      <c r="W12">
        <v>26</v>
      </c>
      <c r="X12">
        <v>26</v>
      </c>
      <c r="Y12">
        <v>26</v>
      </c>
      <c r="Z12">
        <v>26</v>
      </c>
      <c r="AA12">
        <v>108</v>
      </c>
      <c r="AB12" s="21">
        <f t="shared" si="0"/>
        <v>5.1428571428571432</v>
      </c>
      <c r="AC12" s="20">
        <f t="shared" si="1"/>
        <v>2.5714285714285716</v>
      </c>
    </row>
    <row r="13" spans="1:29" x14ac:dyDescent="0.3">
      <c r="A13" t="s">
        <v>10</v>
      </c>
      <c r="B13" t="s">
        <v>255</v>
      </c>
      <c r="J13">
        <v>1</v>
      </c>
      <c r="AA13">
        <v>0</v>
      </c>
      <c r="AB13" s="21">
        <f t="shared" si="0"/>
        <v>0</v>
      </c>
      <c r="AC13" s="20">
        <f t="shared" si="1"/>
        <v>0</v>
      </c>
    </row>
    <row r="14" spans="1:29" x14ac:dyDescent="0.3">
      <c r="A14" t="s">
        <v>10</v>
      </c>
      <c r="B14" t="s">
        <v>25</v>
      </c>
      <c r="Q14">
        <v>1</v>
      </c>
      <c r="AA14">
        <v>1</v>
      </c>
      <c r="AB14" s="21">
        <f t="shared" si="0"/>
        <v>4.7619047619047616E-2</v>
      </c>
      <c r="AC14" s="20">
        <f t="shared" si="1"/>
        <v>2.3809523809523808E-2</v>
      </c>
    </row>
    <row r="15" spans="1:29" hidden="1" x14ac:dyDescent="0.3">
      <c r="A15" t="s">
        <v>233</v>
      </c>
      <c r="B15" t="s">
        <v>256</v>
      </c>
      <c r="L15">
        <v>1</v>
      </c>
      <c r="AA15">
        <v>0</v>
      </c>
      <c r="AB15" s="21">
        <f t="shared" si="0"/>
        <v>0</v>
      </c>
      <c r="AC15" s="20">
        <f t="shared" si="1"/>
        <v>0</v>
      </c>
    </row>
    <row r="16" spans="1:29" hidden="1" x14ac:dyDescent="0.3">
      <c r="A16" t="s">
        <v>233</v>
      </c>
      <c r="B16" t="s">
        <v>28</v>
      </c>
      <c r="I16">
        <v>2</v>
      </c>
      <c r="M16">
        <v>1</v>
      </c>
      <c r="N16">
        <v>10</v>
      </c>
      <c r="O16">
        <v>20</v>
      </c>
      <c r="P16">
        <v>22</v>
      </c>
      <c r="Q16">
        <v>22</v>
      </c>
      <c r="R16">
        <v>24</v>
      </c>
      <c r="S16">
        <v>36</v>
      </c>
      <c r="T16">
        <v>22</v>
      </c>
      <c r="U16">
        <v>16</v>
      </c>
      <c r="V16">
        <v>16</v>
      </c>
      <c r="W16">
        <v>18</v>
      </c>
      <c r="X16">
        <v>18</v>
      </c>
      <c r="Y16">
        <v>16</v>
      </c>
      <c r="Z16">
        <v>18</v>
      </c>
      <c r="AA16">
        <v>75</v>
      </c>
      <c r="AB16" s="21">
        <f t="shared" si="0"/>
        <v>3.5714285714285716</v>
      </c>
      <c r="AC16" s="20">
        <f t="shared" si="1"/>
        <v>1.7857142857142858</v>
      </c>
    </row>
    <row r="17" spans="1:29" x14ac:dyDescent="0.3">
      <c r="A17" t="s">
        <v>10</v>
      </c>
      <c r="B17" t="s">
        <v>28</v>
      </c>
      <c r="C17">
        <v>144</v>
      </c>
      <c r="D17">
        <v>139</v>
      </c>
      <c r="E17">
        <v>221</v>
      </c>
      <c r="F17">
        <v>287</v>
      </c>
      <c r="G17">
        <v>363</v>
      </c>
      <c r="H17">
        <v>483</v>
      </c>
      <c r="I17">
        <v>558</v>
      </c>
      <c r="J17">
        <v>594</v>
      </c>
      <c r="K17">
        <v>520</v>
      </c>
      <c r="L17">
        <v>529</v>
      </c>
      <c r="M17">
        <v>540</v>
      </c>
      <c r="N17">
        <v>578</v>
      </c>
      <c r="O17">
        <v>489</v>
      </c>
      <c r="P17">
        <v>422</v>
      </c>
      <c r="Q17">
        <v>489</v>
      </c>
      <c r="R17">
        <v>561</v>
      </c>
      <c r="S17">
        <v>656</v>
      </c>
      <c r="T17">
        <v>658</v>
      </c>
      <c r="U17">
        <v>684</v>
      </c>
      <c r="V17">
        <v>680</v>
      </c>
      <c r="W17">
        <v>652</v>
      </c>
      <c r="X17">
        <v>672</v>
      </c>
      <c r="Y17">
        <v>648</v>
      </c>
      <c r="Z17">
        <v>676</v>
      </c>
      <c r="AA17">
        <v>2518</v>
      </c>
      <c r="AB17" s="21">
        <f t="shared" si="0"/>
        <v>119.9047619047619</v>
      </c>
      <c r="AC17" s="20">
        <f t="shared" si="1"/>
        <v>59.952380952380949</v>
      </c>
    </row>
    <row r="18" spans="1:29" x14ac:dyDescent="0.3">
      <c r="A18" t="s">
        <v>10</v>
      </c>
      <c r="B18" t="s">
        <v>257</v>
      </c>
      <c r="H18">
        <v>6</v>
      </c>
      <c r="I18">
        <v>9</v>
      </c>
      <c r="J18">
        <v>5</v>
      </c>
      <c r="AA18">
        <v>0</v>
      </c>
      <c r="AB18" s="21">
        <f t="shared" si="0"/>
        <v>0</v>
      </c>
      <c r="AC18" s="20">
        <f t="shared" si="1"/>
        <v>0</v>
      </c>
    </row>
    <row r="19" spans="1:29" x14ac:dyDescent="0.3">
      <c r="A19" t="s">
        <v>10</v>
      </c>
      <c r="B19" t="s">
        <v>36</v>
      </c>
      <c r="H19">
        <v>8</v>
      </c>
      <c r="I19">
        <v>18</v>
      </c>
      <c r="J19">
        <v>18</v>
      </c>
      <c r="K19">
        <v>16</v>
      </c>
      <c r="L19">
        <v>18</v>
      </c>
      <c r="M19">
        <v>14</v>
      </c>
      <c r="N19">
        <v>18</v>
      </c>
      <c r="O19">
        <v>18</v>
      </c>
      <c r="P19">
        <v>14</v>
      </c>
      <c r="Q19">
        <v>16</v>
      </c>
      <c r="R19">
        <v>18</v>
      </c>
      <c r="S19">
        <v>18</v>
      </c>
      <c r="T19">
        <v>16</v>
      </c>
      <c r="U19">
        <v>18</v>
      </c>
      <c r="V19">
        <v>18</v>
      </c>
      <c r="W19">
        <v>16</v>
      </c>
      <c r="X19">
        <v>18</v>
      </c>
      <c r="Y19">
        <v>16</v>
      </c>
      <c r="Z19">
        <v>18</v>
      </c>
      <c r="AA19">
        <v>80</v>
      </c>
      <c r="AB19" s="21">
        <f t="shared" si="0"/>
        <v>3.8095238095238093</v>
      </c>
      <c r="AC19" s="20">
        <f t="shared" si="1"/>
        <v>1.9047619047619047</v>
      </c>
    </row>
    <row r="20" spans="1:29" x14ac:dyDescent="0.3">
      <c r="A20" t="s">
        <v>10</v>
      </c>
      <c r="B20" t="s">
        <v>37</v>
      </c>
      <c r="J20">
        <v>4</v>
      </c>
      <c r="K20">
        <v>1</v>
      </c>
      <c r="L20">
        <v>1</v>
      </c>
      <c r="M20">
        <v>2</v>
      </c>
      <c r="AA20">
        <v>2</v>
      </c>
      <c r="AB20" s="21">
        <f t="shared" si="0"/>
        <v>9.5238095238095233E-2</v>
      </c>
      <c r="AC20" s="20">
        <f t="shared" si="1"/>
        <v>4.7619047619047616E-2</v>
      </c>
    </row>
    <row r="21" spans="1:29" x14ac:dyDescent="0.3">
      <c r="A21" t="s">
        <v>10</v>
      </c>
      <c r="B21" t="s">
        <v>39</v>
      </c>
      <c r="I21">
        <v>6</v>
      </c>
      <c r="J21">
        <v>8</v>
      </c>
      <c r="K21">
        <v>8</v>
      </c>
      <c r="U21">
        <v>10</v>
      </c>
      <c r="V21">
        <v>8</v>
      </c>
      <c r="W21">
        <v>4</v>
      </c>
      <c r="AA21">
        <v>0</v>
      </c>
      <c r="AB21" s="21">
        <f t="shared" si="0"/>
        <v>0</v>
      </c>
      <c r="AC21" s="20">
        <f t="shared" si="1"/>
        <v>0</v>
      </c>
    </row>
    <row r="22" spans="1:29" hidden="1" x14ac:dyDescent="0.3">
      <c r="A22" t="s">
        <v>233</v>
      </c>
      <c r="B22" t="s">
        <v>42</v>
      </c>
      <c r="J22">
        <v>16</v>
      </c>
      <c r="K22">
        <v>18</v>
      </c>
      <c r="L22">
        <v>18</v>
      </c>
      <c r="Q22">
        <v>2</v>
      </c>
      <c r="R22">
        <v>18</v>
      </c>
      <c r="S22">
        <v>16</v>
      </c>
      <c r="T22">
        <v>18</v>
      </c>
      <c r="U22">
        <v>18</v>
      </c>
      <c r="V22">
        <v>18</v>
      </c>
      <c r="W22">
        <v>16</v>
      </c>
      <c r="X22">
        <v>18</v>
      </c>
      <c r="AA22">
        <v>2</v>
      </c>
      <c r="AB22" s="21">
        <f t="shared" si="0"/>
        <v>9.5238095238095233E-2</v>
      </c>
      <c r="AC22" s="20">
        <f t="shared" si="1"/>
        <v>4.7619047619047616E-2</v>
      </c>
    </row>
    <row r="23" spans="1:29" x14ac:dyDescent="0.3">
      <c r="A23" t="s">
        <v>10</v>
      </c>
      <c r="B23" t="s">
        <v>44</v>
      </c>
      <c r="I23">
        <v>5</v>
      </c>
      <c r="J23">
        <v>8</v>
      </c>
      <c r="K23">
        <v>2</v>
      </c>
      <c r="L23">
        <v>14</v>
      </c>
      <c r="M23">
        <v>2</v>
      </c>
      <c r="AA23">
        <v>2</v>
      </c>
      <c r="AB23" s="21">
        <f t="shared" si="0"/>
        <v>9.5238095238095233E-2</v>
      </c>
      <c r="AC23" s="20">
        <f t="shared" si="1"/>
        <v>4.7619047619047616E-2</v>
      </c>
    </row>
    <row r="24" spans="1:29" x14ac:dyDescent="0.3">
      <c r="A24" t="s">
        <v>10</v>
      </c>
      <c r="B24" t="s">
        <v>46</v>
      </c>
      <c r="C24">
        <v>18</v>
      </c>
      <c r="D24">
        <v>16</v>
      </c>
      <c r="E24">
        <v>16</v>
      </c>
      <c r="F24">
        <v>25</v>
      </c>
      <c r="G24">
        <v>54</v>
      </c>
      <c r="H24">
        <v>60</v>
      </c>
      <c r="I24">
        <v>114</v>
      </c>
      <c r="J24">
        <v>116</v>
      </c>
      <c r="K24">
        <v>84</v>
      </c>
      <c r="L24">
        <v>82</v>
      </c>
      <c r="M24">
        <v>52</v>
      </c>
      <c r="N24">
        <v>88</v>
      </c>
      <c r="O24">
        <v>76</v>
      </c>
      <c r="P24">
        <v>48</v>
      </c>
      <c r="Q24">
        <v>54</v>
      </c>
      <c r="R24">
        <v>100</v>
      </c>
      <c r="S24">
        <v>98</v>
      </c>
      <c r="T24">
        <v>94</v>
      </c>
      <c r="U24">
        <v>130</v>
      </c>
      <c r="V24">
        <v>132</v>
      </c>
      <c r="W24">
        <v>102</v>
      </c>
      <c r="X24">
        <v>98</v>
      </c>
      <c r="Y24">
        <v>94</v>
      </c>
      <c r="Z24">
        <v>96</v>
      </c>
      <c r="AA24">
        <v>318</v>
      </c>
      <c r="AB24" s="21">
        <f t="shared" si="0"/>
        <v>15.142857142857142</v>
      </c>
      <c r="AC24" s="20">
        <f t="shared" si="1"/>
        <v>7.5714285714285712</v>
      </c>
    </row>
    <row r="25" spans="1:29" x14ac:dyDescent="0.3">
      <c r="A25" t="s">
        <v>10</v>
      </c>
      <c r="B25" t="s">
        <v>48</v>
      </c>
      <c r="T25">
        <v>1</v>
      </c>
      <c r="AA25">
        <v>0</v>
      </c>
      <c r="AB25" s="21">
        <f t="shared" si="0"/>
        <v>0</v>
      </c>
      <c r="AC25" s="20">
        <f t="shared" si="1"/>
        <v>0</v>
      </c>
    </row>
    <row r="26" spans="1:29" hidden="1" x14ac:dyDescent="0.3">
      <c r="A26" t="s">
        <v>233</v>
      </c>
      <c r="B26" t="s">
        <v>48</v>
      </c>
      <c r="Q26">
        <v>2</v>
      </c>
      <c r="R26">
        <v>8</v>
      </c>
      <c r="S26">
        <v>9</v>
      </c>
      <c r="T26">
        <v>10</v>
      </c>
      <c r="U26">
        <v>8</v>
      </c>
      <c r="V26">
        <v>10</v>
      </c>
      <c r="W26">
        <v>8</v>
      </c>
      <c r="X26">
        <v>8</v>
      </c>
      <c r="Y26">
        <v>4</v>
      </c>
      <c r="AA26">
        <v>2</v>
      </c>
      <c r="AB26" s="21">
        <f t="shared" si="0"/>
        <v>9.5238095238095233E-2</v>
      </c>
      <c r="AC26" s="20">
        <f t="shared" si="1"/>
        <v>4.7619047619047616E-2</v>
      </c>
    </row>
    <row r="27" spans="1:29" x14ac:dyDescent="0.3">
      <c r="A27" t="s">
        <v>10</v>
      </c>
      <c r="B27" t="s">
        <v>258</v>
      </c>
      <c r="G27">
        <v>3</v>
      </c>
      <c r="H27">
        <v>9</v>
      </c>
      <c r="I27">
        <v>8</v>
      </c>
      <c r="J27">
        <v>10</v>
      </c>
      <c r="K27">
        <v>8</v>
      </c>
      <c r="L27">
        <v>3</v>
      </c>
      <c r="AA27">
        <v>0</v>
      </c>
      <c r="AB27" s="21">
        <f t="shared" si="0"/>
        <v>0</v>
      </c>
      <c r="AC27" s="20">
        <f t="shared" si="1"/>
        <v>0</v>
      </c>
    </row>
    <row r="28" spans="1:29" hidden="1" x14ac:dyDescent="0.3">
      <c r="A28" t="s">
        <v>233</v>
      </c>
      <c r="B28" t="s">
        <v>50</v>
      </c>
      <c r="C28">
        <v>2</v>
      </c>
      <c r="AA28">
        <v>0</v>
      </c>
      <c r="AB28" s="21">
        <f t="shared" si="0"/>
        <v>0</v>
      </c>
      <c r="AC28" s="20">
        <f t="shared" si="1"/>
        <v>0</v>
      </c>
    </row>
    <row r="29" spans="1:29" x14ac:dyDescent="0.3">
      <c r="A29" t="s">
        <v>10</v>
      </c>
      <c r="B29" t="s">
        <v>50</v>
      </c>
      <c r="C29">
        <v>8</v>
      </c>
      <c r="D29">
        <v>6</v>
      </c>
      <c r="E29">
        <v>10</v>
      </c>
      <c r="F29">
        <v>18</v>
      </c>
      <c r="G29">
        <v>24</v>
      </c>
      <c r="H29">
        <v>52</v>
      </c>
      <c r="I29">
        <v>70</v>
      </c>
      <c r="J29">
        <v>72</v>
      </c>
      <c r="K29">
        <v>50</v>
      </c>
      <c r="L29">
        <v>44</v>
      </c>
      <c r="M29">
        <v>24</v>
      </c>
      <c r="N29">
        <v>34</v>
      </c>
      <c r="O29">
        <v>24</v>
      </c>
      <c r="P29">
        <v>14</v>
      </c>
      <c r="Q29">
        <v>30</v>
      </c>
      <c r="R29">
        <v>42</v>
      </c>
      <c r="S29">
        <v>48</v>
      </c>
      <c r="T29">
        <v>48</v>
      </c>
      <c r="U29">
        <v>80</v>
      </c>
      <c r="V29">
        <v>76</v>
      </c>
      <c r="W29">
        <v>66</v>
      </c>
      <c r="X29">
        <v>58</v>
      </c>
      <c r="Y29">
        <v>24</v>
      </c>
      <c r="Z29">
        <v>28</v>
      </c>
      <c r="AA29">
        <v>126</v>
      </c>
      <c r="AB29" s="21">
        <f t="shared" si="0"/>
        <v>6</v>
      </c>
      <c r="AC29" s="20">
        <f t="shared" si="1"/>
        <v>3</v>
      </c>
    </row>
    <row r="30" spans="1:29" x14ac:dyDescent="0.3">
      <c r="A30" t="s">
        <v>10</v>
      </c>
      <c r="B30" t="s">
        <v>52</v>
      </c>
      <c r="L30">
        <v>2</v>
      </c>
      <c r="T30">
        <v>4</v>
      </c>
      <c r="U30">
        <v>8</v>
      </c>
      <c r="V30">
        <v>4</v>
      </c>
      <c r="AA30">
        <v>0</v>
      </c>
      <c r="AB30" s="21">
        <f t="shared" si="0"/>
        <v>0</v>
      </c>
      <c r="AC30" s="20">
        <f t="shared" si="1"/>
        <v>0</v>
      </c>
    </row>
    <row r="31" spans="1:29" x14ac:dyDescent="0.3">
      <c r="A31" t="s">
        <v>10</v>
      </c>
      <c r="B31" t="s">
        <v>54</v>
      </c>
      <c r="C31">
        <v>2</v>
      </c>
      <c r="E31">
        <v>2</v>
      </c>
      <c r="F31">
        <v>8</v>
      </c>
      <c r="G31">
        <v>10</v>
      </c>
      <c r="H31">
        <v>10</v>
      </c>
      <c r="I31">
        <v>18</v>
      </c>
      <c r="J31">
        <v>18</v>
      </c>
      <c r="K31">
        <v>24</v>
      </c>
      <c r="L31">
        <v>26</v>
      </c>
      <c r="M31">
        <v>14</v>
      </c>
      <c r="N31">
        <v>12</v>
      </c>
      <c r="O31">
        <v>6</v>
      </c>
      <c r="P31">
        <v>8</v>
      </c>
      <c r="Q31">
        <v>18</v>
      </c>
      <c r="R31">
        <v>26</v>
      </c>
      <c r="S31">
        <v>26</v>
      </c>
      <c r="T31">
        <v>18</v>
      </c>
      <c r="U31">
        <v>18</v>
      </c>
      <c r="V31">
        <v>18</v>
      </c>
      <c r="W31">
        <v>24</v>
      </c>
      <c r="X31">
        <v>26</v>
      </c>
      <c r="Y31">
        <v>18</v>
      </c>
      <c r="Z31">
        <v>16</v>
      </c>
      <c r="AA31">
        <v>58</v>
      </c>
      <c r="AB31" s="21">
        <f t="shared" si="0"/>
        <v>2.7619047619047619</v>
      </c>
      <c r="AC31" s="20">
        <f t="shared" si="1"/>
        <v>1.3809523809523809</v>
      </c>
    </row>
    <row r="32" spans="1:29" hidden="1" x14ac:dyDescent="0.3">
      <c r="A32" t="s">
        <v>233</v>
      </c>
      <c r="B32" t="s">
        <v>54</v>
      </c>
      <c r="C32">
        <v>4</v>
      </c>
      <c r="H32">
        <v>4</v>
      </c>
      <c r="I32">
        <v>24</v>
      </c>
      <c r="J32">
        <v>38</v>
      </c>
      <c r="K32">
        <v>20</v>
      </c>
      <c r="L32">
        <v>24</v>
      </c>
      <c r="M32">
        <v>32</v>
      </c>
      <c r="N32">
        <v>26</v>
      </c>
      <c r="O32">
        <v>22</v>
      </c>
      <c r="P32">
        <v>24</v>
      </c>
      <c r="Q32">
        <v>36</v>
      </c>
      <c r="R32">
        <v>16</v>
      </c>
      <c r="S32">
        <v>18</v>
      </c>
      <c r="T32">
        <v>18</v>
      </c>
      <c r="U32">
        <v>18</v>
      </c>
      <c r="V32">
        <v>16</v>
      </c>
      <c r="W32">
        <v>18</v>
      </c>
      <c r="X32">
        <v>18</v>
      </c>
      <c r="Y32">
        <v>34</v>
      </c>
      <c r="Z32">
        <v>32</v>
      </c>
      <c r="AA32">
        <v>140</v>
      </c>
      <c r="AB32" s="21">
        <f t="shared" si="0"/>
        <v>6.666666666666667</v>
      </c>
      <c r="AC32" s="20">
        <f t="shared" si="1"/>
        <v>3.3333333333333335</v>
      </c>
    </row>
    <row r="33" spans="1:29" x14ac:dyDescent="0.3">
      <c r="A33" t="s">
        <v>10</v>
      </c>
      <c r="B33" t="s">
        <v>56</v>
      </c>
      <c r="U33">
        <v>8</v>
      </c>
      <c r="V33">
        <v>8</v>
      </c>
      <c r="W33">
        <v>8</v>
      </c>
      <c r="X33">
        <v>8</v>
      </c>
      <c r="AA33">
        <v>0</v>
      </c>
      <c r="AB33" s="21">
        <f t="shared" si="0"/>
        <v>0</v>
      </c>
      <c r="AC33" s="20">
        <f t="shared" si="1"/>
        <v>0</v>
      </c>
    </row>
    <row r="34" spans="1:29" x14ac:dyDescent="0.3">
      <c r="A34" t="s">
        <v>10</v>
      </c>
      <c r="B34" t="s">
        <v>58</v>
      </c>
      <c r="H34">
        <v>1</v>
      </c>
      <c r="I34">
        <v>15</v>
      </c>
      <c r="J34">
        <v>20</v>
      </c>
      <c r="K34">
        <v>16</v>
      </c>
      <c r="L34">
        <v>22</v>
      </c>
      <c r="R34">
        <v>12</v>
      </c>
      <c r="S34">
        <v>38</v>
      </c>
      <c r="T34">
        <v>34</v>
      </c>
      <c r="U34">
        <v>42</v>
      </c>
      <c r="V34">
        <v>42</v>
      </c>
      <c r="W34">
        <v>34</v>
      </c>
      <c r="X34">
        <v>31</v>
      </c>
      <c r="Y34">
        <v>16</v>
      </c>
      <c r="Z34">
        <v>18</v>
      </c>
      <c r="AA34">
        <v>0</v>
      </c>
      <c r="AB34" s="21">
        <f t="shared" si="0"/>
        <v>0</v>
      </c>
      <c r="AC34" s="20">
        <f t="shared" si="1"/>
        <v>0</v>
      </c>
    </row>
    <row r="35" spans="1:29" x14ac:dyDescent="0.3">
      <c r="A35" t="s">
        <v>10</v>
      </c>
      <c r="B35" t="s">
        <v>64</v>
      </c>
      <c r="I35">
        <v>8</v>
      </c>
      <c r="J35">
        <v>49</v>
      </c>
      <c r="K35">
        <v>74</v>
      </c>
      <c r="L35">
        <v>78</v>
      </c>
      <c r="M35">
        <v>10</v>
      </c>
      <c r="Q35">
        <v>2</v>
      </c>
      <c r="R35">
        <v>41</v>
      </c>
      <c r="S35">
        <v>61</v>
      </c>
      <c r="T35">
        <v>88</v>
      </c>
      <c r="U35">
        <v>90</v>
      </c>
      <c r="V35">
        <v>86</v>
      </c>
      <c r="W35">
        <v>86</v>
      </c>
      <c r="X35">
        <v>90</v>
      </c>
      <c r="Y35">
        <v>4</v>
      </c>
      <c r="AA35">
        <v>12</v>
      </c>
      <c r="AB35" s="21">
        <f t="shared" si="0"/>
        <v>0.5714285714285714</v>
      </c>
      <c r="AC35" s="20">
        <f t="shared" si="1"/>
        <v>0.2857142857142857</v>
      </c>
    </row>
    <row r="36" spans="1:29" hidden="1" x14ac:dyDescent="0.3">
      <c r="A36" t="s">
        <v>233</v>
      </c>
      <c r="B36" t="s">
        <v>64</v>
      </c>
      <c r="I36">
        <v>6</v>
      </c>
      <c r="J36">
        <v>40</v>
      </c>
      <c r="K36">
        <v>60</v>
      </c>
      <c r="L36">
        <v>64</v>
      </c>
      <c r="M36">
        <v>34</v>
      </c>
      <c r="N36">
        <v>8</v>
      </c>
      <c r="O36">
        <v>4</v>
      </c>
      <c r="P36">
        <v>8</v>
      </c>
      <c r="Q36">
        <v>27</v>
      </c>
      <c r="R36">
        <v>52</v>
      </c>
      <c r="S36">
        <v>65</v>
      </c>
      <c r="T36">
        <v>76</v>
      </c>
      <c r="U36">
        <v>82</v>
      </c>
      <c r="V36">
        <v>80</v>
      </c>
      <c r="W36">
        <v>76</v>
      </c>
      <c r="X36">
        <v>80</v>
      </c>
      <c r="Y36">
        <v>34</v>
      </c>
      <c r="Z36">
        <v>8</v>
      </c>
      <c r="AA36">
        <v>81</v>
      </c>
      <c r="AB36" s="21">
        <f t="shared" si="0"/>
        <v>3.8571428571428572</v>
      </c>
      <c r="AC36" s="20">
        <f t="shared" si="1"/>
        <v>1.9285714285714286</v>
      </c>
    </row>
    <row r="37" spans="1:29" x14ac:dyDescent="0.3">
      <c r="A37" t="s">
        <v>10</v>
      </c>
      <c r="B37" t="s">
        <v>259</v>
      </c>
      <c r="J37">
        <v>1</v>
      </c>
      <c r="AA37">
        <v>0</v>
      </c>
      <c r="AB37" s="21">
        <f t="shared" si="0"/>
        <v>0</v>
      </c>
      <c r="AC37" s="20">
        <f t="shared" si="1"/>
        <v>0</v>
      </c>
    </row>
    <row r="38" spans="1:29" hidden="1" x14ac:dyDescent="0.3">
      <c r="A38" t="s">
        <v>233</v>
      </c>
      <c r="B38" t="s">
        <v>235</v>
      </c>
      <c r="J38">
        <v>8</v>
      </c>
      <c r="K38">
        <v>10</v>
      </c>
      <c r="L38">
        <v>8</v>
      </c>
      <c r="N38">
        <v>8</v>
      </c>
      <c r="O38">
        <v>4</v>
      </c>
      <c r="Q38">
        <v>8</v>
      </c>
      <c r="R38">
        <v>10</v>
      </c>
      <c r="S38">
        <v>8</v>
      </c>
      <c r="T38">
        <v>8</v>
      </c>
      <c r="U38">
        <v>10</v>
      </c>
      <c r="V38">
        <v>8</v>
      </c>
      <c r="W38">
        <v>10</v>
      </c>
      <c r="X38">
        <v>8</v>
      </c>
      <c r="Y38">
        <v>8</v>
      </c>
      <c r="Z38">
        <v>10</v>
      </c>
      <c r="AA38">
        <v>20</v>
      </c>
      <c r="AB38" s="21">
        <f t="shared" si="0"/>
        <v>0.95238095238095233</v>
      </c>
      <c r="AC38" s="20">
        <f t="shared" si="1"/>
        <v>0.47619047619047616</v>
      </c>
    </row>
    <row r="39" spans="1:29" hidden="1" x14ac:dyDescent="0.3">
      <c r="A39" t="s">
        <v>233</v>
      </c>
      <c r="B39" t="s">
        <v>236</v>
      </c>
      <c r="H39">
        <v>18</v>
      </c>
      <c r="I39">
        <v>10</v>
      </c>
      <c r="J39">
        <v>18</v>
      </c>
      <c r="K39">
        <v>26</v>
      </c>
      <c r="L39">
        <v>26</v>
      </c>
      <c r="M39">
        <v>2</v>
      </c>
      <c r="Q39">
        <v>1</v>
      </c>
      <c r="R39">
        <v>8</v>
      </c>
      <c r="S39">
        <v>8</v>
      </c>
      <c r="T39">
        <v>8</v>
      </c>
      <c r="U39">
        <v>8</v>
      </c>
      <c r="V39">
        <v>10</v>
      </c>
      <c r="W39">
        <v>8</v>
      </c>
      <c r="X39">
        <v>8</v>
      </c>
      <c r="Y39">
        <v>4</v>
      </c>
      <c r="AA39">
        <v>3</v>
      </c>
      <c r="AB39" s="21">
        <f t="shared" si="0"/>
        <v>0.14285714285714285</v>
      </c>
      <c r="AC39" s="20">
        <f t="shared" si="1"/>
        <v>7.1428571428571425E-2</v>
      </c>
    </row>
    <row r="40" spans="1:29" x14ac:dyDescent="0.3">
      <c r="A40" t="s">
        <v>10</v>
      </c>
      <c r="B40" t="s">
        <v>66</v>
      </c>
      <c r="H40">
        <v>2</v>
      </c>
      <c r="I40">
        <v>35</v>
      </c>
      <c r="J40">
        <v>39</v>
      </c>
      <c r="K40">
        <v>17</v>
      </c>
      <c r="L40">
        <v>2</v>
      </c>
      <c r="N40">
        <v>2</v>
      </c>
      <c r="T40">
        <v>24</v>
      </c>
      <c r="U40">
        <v>58</v>
      </c>
      <c r="V40">
        <v>54</v>
      </c>
      <c r="W40">
        <v>36</v>
      </c>
      <c r="X40">
        <v>4</v>
      </c>
      <c r="AA40">
        <v>2</v>
      </c>
      <c r="AB40" s="21">
        <f t="shared" si="0"/>
        <v>9.5238095238095233E-2</v>
      </c>
      <c r="AC40" s="20">
        <f t="shared" si="1"/>
        <v>4.7619047619047616E-2</v>
      </c>
    </row>
    <row r="41" spans="1:29" hidden="1" x14ac:dyDescent="0.3">
      <c r="A41" t="s">
        <v>233</v>
      </c>
      <c r="B41" t="s">
        <v>66</v>
      </c>
      <c r="H41">
        <v>18</v>
      </c>
      <c r="I41">
        <v>18</v>
      </c>
      <c r="J41">
        <v>26</v>
      </c>
      <c r="Q41">
        <v>2</v>
      </c>
      <c r="R41">
        <v>18</v>
      </c>
      <c r="S41">
        <v>18</v>
      </c>
      <c r="T41">
        <v>16</v>
      </c>
      <c r="U41">
        <v>18</v>
      </c>
      <c r="V41">
        <v>18</v>
      </c>
      <c r="W41">
        <v>16</v>
      </c>
      <c r="X41">
        <v>18</v>
      </c>
      <c r="AA41">
        <v>2</v>
      </c>
      <c r="AB41" s="21">
        <f t="shared" si="0"/>
        <v>9.5238095238095233E-2</v>
      </c>
      <c r="AC41" s="20">
        <f t="shared" si="1"/>
        <v>4.7619047619047616E-2</v>
      </c>
    </row>
    <row r="42" spans="1:29" hidden="1" x14ac:dyDescent="0.3">
      <c r="A42" t="s">
        <v>233</v>
      </c>
      <c r="B42" t="s">
        <v>237</v>
      </c>
      <c r="L42">
        <v>1</v>
      </c>
      <c r="M42">
        <v>3</v>
      </c>
      <c r="AA42">
        <v>3</v>
      </c>
      <c r="AB42" s="21">
        <f t="shared" si="0"/>
        <v>0.14285714285714285</v>
      </c>
      <c r="AC42" s="20">
        <f t="shared" si="1"/>
        <v>7.1428571428571425E-2</v>
      </c>
    </row>
    <row r="43" spans="1:29" x14ac:dyDescent="0.3">
      <c r="A43" t="s">
        <v>10</v>
      </c>
      <c r="B43" t="s">
        <v>69</v>
      </c>
      <c r="G43">
        <v>2</v>
      </c>
      <c r="H43">
        <v>2</v>
      </c>
      <c r="I43">
        <v>12</v>
      </c>
      <c r="J43">
        <v>30</v>
      </c>
      <c r="K43">
        <v>34</v>
      </c>
      <c r="L43">
        <v>36</v>
      </c>
      <c r="M43">
        <v>10</v>
      </c>
      <c r="N43">
        <v>12</v>
      </c>
      <c r="O43">
        <v>6</v>
      </c>
      <c r="P43">
        <v>6</v>
      </c>
      <c r="Q43">
        <v>10</v>
      </c>
      <c r="R43">
        <v>25</v>
      </c>
      <c r="S43">
        <v>46</v>
      </c>
      <c r="T43">
        <v>58</v>
      </c>
      <c r="U43">
        <v>60</v>
      </c>
      <c r="V43">
        <v>64</v>
      </c>
      <c r="W43">
        <v>60</v>
      </c>
      <c r="X43">
        <v>62</v>
      </c>
      <c r="AA43">
        <v>44</v>
      </c>
      <c r="AB43" s="21">
        <f t="shared" si="0"/>
        <v>2.0952380952380953</v>
      </c>
      <c r="AC43" s="20">
        <f t="shared" si="1"/>
        <v>1.0476190476190477</v>
      </c>
    </row>
    <row r="44" spans="1:29" hidden="1" x14ac:dyDescent="0.3">
      <c r="A44" t="s">
        <v>233</v>
      </c>
      <c r="B44" t="s">
        <v>69</v>
      </c>
      <c r="C44">
        <v>2</v>
      </c>
      <c r="G44">
        <v>2</v>
      </c>
      <c r="H44">
        <v>2</v>
      </c>
      <c r="I44">
        <v>10</v>
      </c>
      <c r="J44">
        <v>37</v>
      </c>
      <c r="K44">
        <v>44</v>
      </c>
      <c r="L44">
        <v>48</v>
      </c>
      <c r="M44">
        <v>27</v>
      </c>
      <c r="N44">
        <v>16</v>
      </c>
      <c r="O44">
        <v>6</v>
      </c>
      <c r="P44">
        <v>12</v>
      </c>
      <c r="Q44">
        <v>32</v>
      </c>
      <c r="R44">
        <v>60</v>
      </c>
      <c r="S44">
        <v>66</v>
      </c>
      <c r="T44">
        <v>68</v>
      </c>
      <c r="U44">
        <v>72</v>
      </c>
      <c r="V44">
        <v>72</v>
      </c>
      <c r="W44">
        <v>64</v>
      </c>
      <c r="X44">
        <v>74</v>
      </c>
      <c r="Y44">
        <v>48</v>
      </c>
      <c r="Z44">
        <v>18</v>
      </c>
      <c r="AA44">
        <v>93</v>
      </c>
      <c r="AB44" s="21">
        <f t="shared" si="0"/>
        <v>4.4285714285714288</v>
      </c>
      <c r="AC44" s="20">
        <f t="shared" si="1"/>
        <v>2.2142857142857144</v>
      </c>
    </row>
    <row r="45" spans="1:29" x14ac:dyDescent="0.3">
      <c r="A45" t="s">
        <v>10</v>
      </c>
      <c r="B45" t="s">
        <v>70</v>
      </c>
      <c r="C45">
        <v>4</v>
      </c>
      <c r="H45">
        <v>10</v>
      </c>
      <c r="I45">
        <v>27</v>
      </c>
      <c r="J45">
        <v>29</v>
      </c>
      <c r="K45">
        <v>25</v>
      </c>
      <c r="L45">
        <v>26</v>
      </c>
      <c r="R45">
        <v>2</v>
      </c>
      <c r="S45">
        <v>9</v>
      </c>
      <c r="T45">
        <v>9</v>
      </c>
      <c r="U45">
        <v>9</v>
      </c>
      <c r="V45">
        <v>8</v>
      </c>
      <c r="W45">
        <v>9</v>
      </c>
      <c r="X45">
        <v>9</v>
      </c>
      <c r="Y45">
        <v>2</v>
      </c>
      <c r="AA45">
        <v>0</v>
      </c>
      <c r="AB45" s="21">
        <f t="shared" si="0"/>
        <v>0</v>
      </c>
      <c r="AC45" s="20">
        <f t="shared" si="1"/>
        <v>0</v>
      </c>
    </row>
    <row r="46" spans="1:29" hidden="1" x14ac:dyDescent="0.3">
      <c r="A46" t="s">
        <v>233</v>
      </c>
      <c r="B46" t="s">
        <v>70</v>
      </c>
      <c r="H46">
        <v>2</v>
      </c>
      <c r="I46">
        <v>9</v>
      </c>
      <c r="J46">
        <v>9</v>
      </c>
      <c r="K46">
        <v>9</v>
      </c>
      <c r="L46">
        <v>10</v>
      </c>
      <c r="M46">
        <v>20</v>
      </c>
      <c r="N46">
        <v>14</v>
      </c>
      <c r="O46">
        <v>7</v>
      </c>
      <c r="P46">
        <v>16</v>
      </c>
      <c r="Q46">
        <v>18</v>
      </c>
      <c r="R46">
        <v>30</v>
      </c>
      <c r="S46">
        <v>27</v>
      </c>
      <c r="T46">
        <v>25</v>
      </c>
      <c r="U46">
        <v>35</v>
      </c>
      <c r="V46">
        <v>36</v>
      </c>
      <c r="W46">
        <v>25</v>
      </c>
      <c r="X46">
        <v>29</v>
      </c>
      <c r="Y46">
        <v>18</v>
      </c>
      <c r="Z46">
        <v>18</v>
      </c>
      <c r="AA46">
        <v>75</v>
      </c>
      <c r="AB46" s="21">
        <f t="shared" si="0"/>
        <v>3.5714285714285716</v>
      </c>
      <c r="AC46" s="20">
        <f t="shared" si="1"/>
        <v>1.7857142857142858</v>
      </c>
    </row>
    <row r="47" spans="1:29" hidden="1" x14ac:dyDescent="0.3">
      <c r="A47" t="s">
        <v>233</v>
      </c>
      <c r="B47" t="s">
        <v>71</v>
      </c>
      <c r="H47">
        <v>18</v>
      </c>
      <c r="I47">
        <v>28</v>
      </c>
      <c r="J47">
        <v>26</v>
      </c>
      <c r="K47">
        <v>26</v>
      </c>
      <c r="L47">
        <v>26</v>
      </c>
      <c r="M47">
        <v>16</v>
      </c>
      <c r="N47">
        <v>16</v>
      </c>
      <c r="O47">
        <v>12</v>
      </c>
      <c r="P47">
        <v>16</v>
      </c>
      <c r="Q47">
        <v>20</v>
      </c>
      <c r="R47">
        <v>36</v>
      </c>
      <c r="S47">
        <v>34</v>
      </c>
      <c r="T47">
        <v>34</v>
      </c>
      <c r="U47">
        <v>36</v>
      </c>
      <c r="V47">
        <v>36</v>
      </c>
      <c r="W47">
        <v>34</v>
      </c>
      <c r="X47">
        <v>36</v>
      </c>
      <c r="Y47">
        <v>16</v>
      </c>
      <c r="Z47">
        <v>16</v>
      </c>
      <c r="AA47">
        <v>80</v>
      </c>
      <c r="AB47" s="21">
        <f t="shared" si="0"/>
        <v>3.8095238095238093</v>
      </c>
      <c r="AC47" s="20">
        <f t="shared" si="1"/>
        <v>1.9047619047619047</v>
      </c>
    </row>
    <row r="48" spans="1:29" x14ac:dyDescent="0.3">
      <c r="A48" t="s">
        <v>10</v>
      </c>
      <c r="B48" t="s">
        <v>71</v>
      </c>
      <c r="C48">
        <v>10</v>
      </c>
      <c r="D48">
        <v>4</v>
      </c>
      <c r="E48">
        <v>14</v>
      </c>
      <c r="F48">
        <v>21</v>
      </c>
      <c r="G48">
        <v>22</v>
      </c>
      <c r="H48">
        <v>42</v>
      </c>
      <c r="I48">
        <v>52</v>
      </c>
      <c r="J48">
        <v>53</v>
      </c>
      <c r="K48">
        <v>38</v>
      </c>
      <c r="L48">
        <v>32</v>
      </c>
      <c r="M48">
        <v>22</v>
      </c>
      <c r="N48">
        <v>24</v>
      </c>
      <c r="O48">
        <v>16</v>
      </c>
      <c r="P48">
        <v>8</v>
      </c>
      <c r="Q48">
        <v>18</v>
      </c>
      <c r="R48">
        <v>38</v>
      </c>
      <c r="S48">
        <v>42</v>
      </c>
      <c r="T48">
        <v>68</v>
      </c>
      <c r="U48">
        <v>70</v>
      </c>
      <c r="V48">
        <v>70</v>
      </c>
      <c r="W48">
        <v>60</v>
      </c>
      <c r="X48">
        <v>62</v>
      </c>
      <c r="Y48">
        <v>60</v>
      </c>
      <c r="Z48">
        <v>62</v>
      </c>
      <c r="AA48">
        <v>88</v>
      </c>
      <c r="AB48" s="21">
        <f t="shared" si="0"/>
        <v>4.1904761904761907</v>
      </c>
      <c r="AC48" s="20">
        <f t="shared" si="1"/>
        <v>2.0952380952380953</v>
      </c>
    </row>
    <row r="49" spans="1:29" x14ac:dyDescent="0.3">
      <c r="A49" t="s">
        <v>10</v>
      </c>
      <c r="B49" t="s">
        <v>73</v>
      </c>
      <c r="H49">
        <v>19</v>
      </c>
      <c r="I49">
        <v>44</v>
      </c>
      <c r="J49">
        <v>56</v>
      </c>
      <c r="K49">
        <v>42</v>
      </c>
      <c r="L49">
        <v>34</v>
      </c>
      <c r="M49">
        <v>26</v>
      </c>
      <c r="N49">
        <v>29</v>
      </c>
      <c r="O49">
        <v>24</v>
      </c>
      <c r="P49">
        <v>16</v>
      </c>
      <c r="Q49">
        <v>28</v>
      </c>
      <c r="R49">
        <v>40</v>
      </c>
      <c r="S49">
        <v>47</v>
      </c>
      <c r="T49">
        <v>48</v>
      </c>
      <c r="U49">
        <v>52</v>
      </c>
      <c r="V49">
        <v>54</v>
      </c>
      <c r="W49">
        <v>54</v>
      </c>
      <c r="X49">
        <v>62</v>
      </c>
      <c r="Y49">
        <v>60</v>
      </c>
      <c r="Z49">
        <v>62</v>
      </c>
      <c r="AA49">
        <v>123</v>
      </c>
      <c r="AB49" s="21">
        <f t="shared" si="0"/>
        <v>5.8571428571428568</v>
      </c>
      <c r="AC49" s="20">
        <f t="shared" si="1"/>
        <v>2.9285714285714284</v>
      </c>
    </row>
    <row r="50" spans="1:29" hidden="1" x14ac:dyDescent="0.3">
      <c r="A50" t="s">
        <v>233</v>
      </c>
      <c r="B50" t="s">
        <v>73</v>
      </c>
      <c r="H50">
        <v>18</v>
      </c>
      <c r="I50">
        <v>44</v>
      </c>
      <c r="J50">
        <v>44</v>
      </c>
      <c r="K50">
        <v>44</v>
      </c>
      <c r="L50">
        <v>44</v>
      </c>
      <c r="M50">
        <v>42</v>
      </c>
      <c r="N50">
        <v>41</v>
      </c>
      <c r="O50">
        <v>26</v>
      </c>
      <c r="P50">
        <v>25</v>
      </c>
      <c r="Q50">
        <v>48</v>
      </c>
      <c r="R50">
        <v>50</v>
      </c>
      <c r="S50">
        <v>54</v>
      </c>
      <c r="T50">
        <v>52</v>
      </c>
      <c r="U50">
        <v>52</v>
      </c>
      <c r="V50">
        <v>54</v>
      </c>
      <c r="W50">
        <v>50</v>
      </c>
      <c r="X50">
        <v>54</v>
      </c>
      <c r="Y50">
        <v>42</v>
      </c>
      <c r="Z50">
        <v>42</v>
      </c>
      <c r="AA50">
        <v>182</v>
      </c>
      <c r="AB50" s="21">
        <f t="shared" si="0"/>
        <v>8.6666666666666661</v>
      </c>
      <c r="AC50" s="20">
        <f t="shared" si="1"/>
        <v>4.333333333333333</v>
      </c>
    </row>
    <row r="51" spans="1:29" x14ac:dyDescent="0.3">
      <c r="A51" t="s">
        <v>10</v>
      </c>
      <c r="B51" t="s">
        <v>75</v>
      </c>
      <c r="C51">
        <v>10</v>
      </c>
      <c r="D51">
        <v>8</v>
      </c>
      <c r="E51">
        <v>8</v>
      </c>
      <c r="F51">
        <v>10</v>
      </c>
      <c r="G51">
        <v>18</v>
      </c>
      <c r="H51">
        <v>24</v>
      </c>
      <c r="I51">
        <v>44</v>
      </c>
      <c r="J51">
        <v>44</v>
      </c>
      <c r="K51">
        <v>42</v>
      </c>
      <c r="L51">
        <v>36</v>
      </c>
      <c r="M51">
        <v>24</v>
      </c>
      <c r="N51">
        <v>36</v>
      </c>
      <c r="O51">
        <v>28</v>
      </c>
      <c r="P51">
        <v>24</v>
      </c>
      <c r="Q51">
        <v>26</v>
      </c>
      <c r="R51">
        <v>36</v>
      </c>
      <c r="S51">
        <v>52</v>
      </c>
      <c r="T51">
        <v>48</v>
      </c>
      <c r="U51">
        <v>62</v>
      </c>
      <c r="V51">
        <v>62</v>
      </c>
      <c r="W51">
        <v>60</v>
      </c>
      <c r="X51">
        <v>62</v>
      </c>
      <c r="Y51">
        <v>60</v>
      </c>
      <c r="Z51">
        <v>64</v>
      </c>
      <c r="AA51">
        <v>138</v>
      </c>
      <c r="AB51" s="21">
        <f t="shared" si="0"/>
        <v>6.5714285714285712</v>
      </c>
      <c r="AC51" s="20">
        <f t="shared" si="1"/>
        <v>3.2857142857142856</v>
      </c>
    </row>
    <row r="52" spans="1:29" x14ac:dyDescent="0.3">
      <c r="A52" t="s">
        <v>10</v>
      </c>
      <c r="B52" t="s">
        <v>77</v>
      </c>
      <c r="J52">
        <v>5</v>
      </c>
      <c r="K52">
        <v>8</v>
      </c>
      <c r="L52">
        <v>9</v>
      </c>
      <c r="R52">
        <v>12</v>
      </c>
      <c r="S52">
        <v>27</v>
      </c>
      <c r="T52">
        <v>26</v>
      </c>
      <c r="U52">
        <v>28</v>
      </c>
      <c r="V52">
        <v>24</v>
      </c>
      <c r="W52">
        <v>26</v>
      </c>
      <c r="X52">
        <v>28</v>
      </c>
      <c r="Y52">
        <v>16</v>
      </c>
      <c r="Z52">
        <v>18</v>
      </c>
      <c r="AA52">
        <v>0</v>
      </c>
      <c r="AB52" s="21">
        <f t="shared" si="0"/>
        <v>0</v>
      </c>
      <c r="AC52" s="20">
        <f t="shared" si="1"/>
        <v>0</v>
      </c>
    </row>
    <row r="53" spans="1:29" hidden="1" x14ac:dyDescent="0.3">
      <c r="A53" t="s">
        <v>233</v>
      </c>
      <c r="B53" t="s">
        <v>77</v>
      </c>
      <c r="Q53">
        <v>4</v>
      </c>
      <c r="R53">
        <v>8</v>
      </c>
      <c r="S53">
        <v>17</v>
      </c>
      <c r="T53">
        <v>18</v>
      </c>
      <c r="U53">
        <v>18</v>
      </c>
      <c r="V53">
        <v>18</v>
      </c>
      <c r="W53">
        <v>16</v>
      </c>
      <c r="X53">
        <v>18</v>
      </c>
      <c r="Y53">
        <v>4</v>
      </c>
      <c r="AA53">
        <v>4</v>
      </c>
      <c r="AB53" s="21">
        <f t="shared" si="0"/>
        <v>0.19047619047619047</v>
      </c>
      <c r="AC53" s="20">
        <f t="shared" si="1"/>
        <v>9.5238095238095233E-2</v>
      </c>
    </row>
    <row r="54" spans="1:29" hidden="1" x14ac:dyDescent="0.3">
      <c r="A54" t="s">
        <v>233</v>
      </c>
      <c r="B54" t="s">
        <v>239</v>
      </c>
      <c r="G54">
        <v>18</v>
      </c>
      <c r="H54">
        <v>26</v>
      </c>
      <c r="I54">
        <v>37</v>
      </c>
      <c r="J54">
        <v>46</v>
      </c>
      <c r="K54">
        <v>38</v>
      </c>
      <c r="L54">
        <v>44</v>
      </c>
      <c r="M54">
        <v>18</v>
      </c>
      <c r="N54">
        <v>16</v>
      </c>
      <c r="O54">
        <v>8</v>
      </c>
      <c r="P54">
        <v>16</v>
      </c>
      <c r="Q54">
        <v>22</v>
      </c>
      <c r="R54">
        <v>34</v>
      </c>
      <c r="S54">
        <v>36</v>
      </c>
      <c r="T54">
        <v>34</v>
      </c>
      <c r="U54">
        <v>36</v>
      </c>
      <c r="V54">
        <v>36</v>
      </c>
      <c r="W54">
        <v>34</v>
      </c>
      <c r="X54">
        <v>34</v>
      </c>
      <c r="Y54">
        <v>16</v>
      </c>
      <c r="Z54">
        <v>18</v>
      </c>
      <c r="AA54">
        <v>80</v>
      </c>
      <c r="AB54" s="21">
        <f t="shared" si="0"/>
        <v>3.8095238095238093</v>
      </c>
      <c r="AC54" s="20">
        <f t="shared" si="1"/>
        <v>1.9047619047619047</v>
      </c>
    </row>
    <row r="55" spans="1:29" x14ac:dyDescent="0.3">
      <c r="A55" t="s">
        <v>10</v>
      </c>
      <c r="B55" t="s">
        <v>260</v>
      </c>
      <c r="H55">
        <v>4</v>
      </c>
      <c r="I55">
        <v>10</v>
      </c>
      <c r="AA55">
        <v>0</v>
      </c>
      <c r="AB55" s="21">
        <f t="shared" si="0"/>
        <v>0</v>
      </c>
      <c r="AC55" s="20">
        <f t="shared" si="1"/>
        <v>0</v>
      </c>
    </row>
    <row r="56" spans="1:29" x14ac:dyDescent="0.3">
      <c r="A56" t="s">
        <v>10</v>
      </c>
      <c r="B56" t="s">
        <v>78</v>
      </c>
      <c r="K56">
        <v>4</v>
      </c>
      <c r="L56">
        <v>10</v>
      </c>
      <c r="W56">
        <v>14</v>
      </c>
      <c r="X56">
        <v>16</v>
      </c>
      <c r="AA56">
        <v>0</v>
      </c>
      <c r="AB56" s="21">
        <f t="shared" si="0"/>
        <v>0</v>
      </c>
      <c r="AC56" s="20">
        <f t="shared" si="1"/>
        <v>0</v>
      </c>
    </row>
    <row r="57" spans="1:29" x14ac:dyDescent="0.3">
      <c r="A57" t="s">
        <v>10</v>
      </c>
      <c r="B57" t="s">
        <v>79</v>
      </c>
      <c r="F57">
        <v>2</v>
      </c>
      <c r="G57">
        <v>6</v>
      </c>
      <c r="H57">
        <v>22</v>
      </c>
      <c r="I57">
        <v>37</v>
      </c>
      <c r="J57">
        <v>26</v>
      </c>
      <c r="K57">
        <v>16</v>
      </c>
      <c r="L57">
        <v>18</v>
      </c>
      <c r="M57">
        <v>8</v>
      </c>
      <c r="N57">
        <v>10</v>
      </c>
      <c r="O57">
        <v>8</v>
      </c>
      <c r="Q57">
        <v>2</v>
      </c>
      <c r="R57">
        <v>18</v>
      </c>
      <c r="S57">
        <v>18</v>
      </c>
      <c r="T57">
        <v>16</v>
      </c>
      <c r="U57">
        <v>18</v>
      </c>
      <c r="V57">
        <v>18</v>
      </c>
      <c r="W57">
        <v>18</v>
      </c>
      <c r="X57">
        <v>16</v>
      </c>
      <c r="Y57">
        <v>16</v>
      </c>
      <c r="Z57">
        <v>18</v>
      </c>
      <c r="AA57">
        <v>28</v>
      </c>
      <c r="AB57" s="21">
        <f t="shared" si="0"/>
        <v>1.3333333333333333</v>
      </c>
      <c r="AC57" s="20">
        <f t="shared" si="1"/>
        <v>0.66666666666666663</v>
      </c>
    </row>
    <row r="58" spans="1:29" x14ac:dyDescent="0.3">
      <c r="A58" t="s">
        <v>10</v>
      </c>
      <c r="B58" t="s">
        <v>80</v>
      </c>
      <c r="R58">
        <v>14</v>
      </c>
      <c r="S58">
        <v>9</v>
      </c>
      <c r="T58">
        <v>16</v>
      </c>
      <c r="U58">
        <v>18</v>
      </c>
      <c r="V58">
        <v>18</v>
      </c>
      <c r="W58">
        <v>16</v>
      </c>
      <c r="X58">
        <v>18</v>
      </c>
      <c r="Y58">
        <v>16</v>
      </c>
      <c r="Z58">
        <v>8</v>
      </c>
      <c r="AA58">
        <v>0</v>
      </c>
      <c r="AB58" s="21">
        <f t="shared" si="0"/>
        <v>0</v>
      </c>
      <c r="AC58" s="20">
        <f t="shared" si="1"/>
        <v>0</v>
      </c>
    </row>
    <row r="59" spans="1:29" hidden="1" x14ac:dyDescent="0.3">
      <c r="A59" t="s">
        <v>233</v>
      </c>
      <c r="B59" t="s">
        <v>80</v>
      </c>
      <c r="M59">
        <v>26</v>
      </c>
      <c r="N59">
        <v>24</v>
      </c>
      <c r="O59">
        <v>8</v>
      </c>
      <c r="P59">
        <v>8</v>
      </c>
      <c r="Q59">
        <v>26</v>
      </c>
      <c r="R59">
        <v>18</v>
      </c>
      <c r="S59">
        <v>18</v>
      </c>
      <c r="T59">
        <v>16</v>
      </c>
      <c r="U59">
        <v>18</v>
      </c>
      <c r="V59">
        <v>18</v>
      </c>
      <c r="W59">
        <v>16</v>
      </c>
      <c r="X59">
        <v>18</v>
      </c>
      <c r="Y59">
        <v>18</v>
      </c>
      <c r="Z59">
        <v>18</v>
      </c>
      <c r="AA59">
        <v>92</v>
      </c>
      <c r="AB59" s="21">
        <f t="shared" si="0"/>
        <v>4.3809523809523814</v>
      </c>
      <c r="AC59" s="20">
        <f t="shared" si="1"/>
        <v>2.1904761904761907</v>
      </c>
    </row>
    <row r="60" spans="1:29" x14ac:dyDescent="0.3">
      <c r="A60" t="s">
        <v>10</v>
      </c>
      <c r="B60" t="s">
        <v>261</v>
      </c>
      <c r="C60">
        <v>1</v>
      </c>
      <c r="AA60">
        <v>0</v>
      </c>
      <c r="AB60" s="21">
        <f t="shared" si="0"/>
        <v>0</v>
      </c>
      <c r="AC60" s="20">
        <f t="shared" si="1"/>
        <v>0</v>
      </c>
    </row>
    <row r="61" spans="1:29" hidden="1" x14ac:dyDescent="0.3">
      <c r="A61" t="s">
        <v>233</v>
      </c>
      <c r="B61" t="s">
        <v>82</v>
      </c>
      <c r="L61">
        <v>4</v>
      </c>
      <c r="AA61">
        <v>0</v>
      </c>
      <c r="AB61" s="21">
        <f t="shared" si="0"/>
        <v>0</v>
      </c>
      <c r="AC61" s="20">
        <f t="shared" si="1"/>
        <v>0</v>
      </c>
    </row>
    <row r="62" spans="1:29" x14ac:dyDescent="0.3">
      <c r="A62" t="s">
        <v>10</v>
      </c>
      <c r="B62" t="s">
        <v>82</v>
      </c>
      <c r="C62">
        <v>4</v>
      </c>
      <c r="H62">
        <v>8</v>
      </c>
      <c r="I62">
        <v>69</v>
      </c>
      <c r="J62">
        <v>62</v>
      </c>
      <c r="K62">
        <v>48</v>
      </c>
      <c r="L62">
        <v>84</v>
      </c>
      <c r="M62">
        <v>22</v>
      </c>
      <c r="N62">
        <v>14</v>
      </c>
      <c r="O62">
        <v>8</v>
      </c>
      <c r="Q62">
        <v>10</v>
      </c>
      <c r="R62">
        <v>45</v>
      </c>
      <c r="S62">
        <v>61</v>
      </c>
      <c r="T62">
        <v>68</v>
      </c>
      <c r="U62">
        <v>96</v>
      </c>
      <c r="V62">
        <v>86</v>
      </c>
      <c r="W62">
        <v>84</v>
      </c>
      <c r="X62">
        <v>88</v>
      </c>
      <c r="Y62">
        <v>16</v>
      </c>
      <c r="Z62">
        <v>18</v>
      </c>
      <c r="AA62">
        <v>54</v>
      </c>
      <c r="AB62" s="21">
        <f t="shared" si="0"/>
        <v>2.5714285714285716</v>
      </c>
      <c r="AC62" s="20">
        <f t="shared" si="1"/>
        <v>1.2857142857142858</v>
      </c>
    </row>
    <row r="63" spans="1:29" x14ac:dyDescent="0.3">
      <c r="A63" t="s">
        <v>10</v>
      </c>
      <c r="B63" t="s">
        <v>85</v>
      </c>
      <c r="H63">
        <v>6</v>
      </c>
      <c r="I63">
        <v>16</v>
      </c>
      <c r="J63">
        <v>18</v>
      </c>
      <c r="K63">
        <v>18</v>
      </c>
      <c r="L63">
        <v>16</v>
      </c>
      <c r="P63">
        <v>1</v>
      </c>
      <c r="Q63">
        <v>2</v>
      </c>
      <c r="R63">
        <v>18</v>
      </c>
      <c r="S63">
        <v>18</v>
      </c>
      <c r="T63">
        <v>16</v>
      </c>
      <c r="U63">
        <v>18</v>
      </c>
      <c r="V63">
        <v>18</v>
      </c>
      <c r="W63">
        <v>18</v>
      </c>
      <c r="X63">
        <v>18</v>
      </c>
      <c r="Y63">
        <v>16</v>
      </c>
      <c r="Z63">
        <v>18</v>
      </c>
      <c r="AA63">
        <v>3</v>
      </c>
      <c r="AB63" s="21">
        <f t="shared" si="0"/>
        <v>0.14285714285714285</v>
      </c>
      <c r="AC63" s="20">
        <f t="shared" si="1"/>
        <v>7.1428571428571425E-2</v>
      </c>
    </row>
    <row r="64" spans="1:29" x14ac:dyDescent="0.3">
      <c r="A64" t="s">
        <v>10</v>
      </c>
      <c r="B64" t="s">
        <v>88</v>
      </c>
      <c r="Q64">
        <v>1</v>
      </c>
      <c r="AA64">
        <v>1</v>
      </c>
      <c r="AB64" s="21">
        <f t="shared" si="0"/>
        <v>4.7619047619047616E-2</v>
      </c>
      <c r="AC64" s="20">
        <f t="shared" si="1"/>
        <v>2.3809523809523808E-2</v>
      </c>
    </row>
    <row r="65" spans="1:29" x14ac:dyDescent="0.3">
      <c r="A65" t="s">
        <v>10</v>
      </c>
      <c r="B65" t="s">
        <v>90</v>
      </c>
      <c r="C65">
        <v>18</v>
      </c>
      <c r="D65">
        <v>24</v>
      </c>
      <c r="E65">
        <v>28</v>
      </c>
      <c r="F65">
        <v>26</v>
      </c>
      <c r="G65">
        <v>31</v>
      </c>
      <c r="H65">
        <v>42</v>
      </c>
      <c r="I65">
        <v>64</v>
      </c>
      <c r="J65">
        <v>68</v>
      </c>
      <c r="K65">
        <v>60</v>
      </c>
      <c r="L65">
        <v>62</v>
      </c>
      <c r="M65">
        <v>42</v>
      </c>
      <c r="N65">
        <v>42</v>
      </c>
      <c r="O65">
        <v>46</v>
      </c>
      <c r="P65">
        <v>40</v>
      </c>
      <c r="Q65">
        <v>42</v>
      </c>
      <c r="R65">
        <v>44</v>
      </c>
      <c r="S65">
        <v>44</v>
      </c>
      <c r="T65">
        <v>60</v>
      </c>
      <c r="U65">
        <v>62</v>
      </c>
      <c r="V65">
        <v>62</v>
      </c>
      <c r="W65">
        <v>42</v>
      </c>
      <c r="X65">
        <v>44</v>
      </c>
      <c r="Y65">
        <v>60</v>
      </c>
      <c r="Z65">
        <v>62</v>
      </c>
      <c r="AA65">
        <v>212</v>
      </c>
      <c r="AB65" s="21">
        <f t="shared" si="0"/>
        <v>10.095238095238095</v>
      </c>
      <c r="AC65" s="20">
        <f t="shared" si="1"/>
        <v>5.0476190476190474</v>
      </c>
    </row>
    <row r="66" spans="1:29" hidden="1" x14ac:dyDescent="0.3">
      <c r="A66" t="s">
        <v>233</v>
      </c>
      <c r="B66" t="s">
        <v>92</v>
      </c>
      <c r="J66">
        <v>9</v>
      </c>
      <c r="K66">
        <v>18</v>
      </c>
      <c r="L66">
        <v>17</v>
      </c>
      <c r="M66">
        <v>4</v>
      </c>
      <c r="Q66">
        <v>10</v>
      </c>
      <c r="R66">
        <v>8</v>
      </c>
      <c r="S66">
        <v>17</v>
      </c>
      <c r="T66">
        <v>18</v>
      </c>
      <c r="U66">
        <v>18</v>
      </c>
      <c r="V66">
        <v>18</v>
      </c>
      <c r="W66">
        <v>16</v>
      </c>
      <c r="X66">
        <v>18</v>
      </c>
      <c r="Y66">
        <v>4</v>
      </c>
      <c r="AA66">
        <v>14</v>
      </c>
      <c r="AB66" s="21">
        <f t="shared" ref="AB66:AB129" si="2">AA66/21</f>
        <v>0.66666666666666663</v>
      </c>
      <c r="AC66" s="20">
        <f t="shared" ref="AC66:AC129" si="3">AB66/2</f>
        <v>0.33333333333333331</v>
      </c>
    </row>
    <row r="67" spans="1:29" x14ac:dyDescent="0.3">
      <c r="A67" t="s">
        <v>10</v>
      </c>
      <c r="B67" t="s">
        <v>92</v>
      </c>
      <c r="C67">
        <v>4</v>
      </c>
      <c r="G67">
        <v>2</v>
      </c>
      <c r="H67">
        <v>6</v>
      </c>
      <c r="K67">
        <v>6</v>
      </c>
      <c r="L67">
        <v>10</v>
      </c>
      <c r="M67">
        <v>8</v>
      </c>
      <c r="N67">
        <v>8</v>
      </c>
      <c r="O67">
        <v>6</v>
      </c>
      <c r="P67">
        <v>6</v>
      </c>
      <c r="Q67">
        <v>10</v>
      </c>
      <c r="R67">
        <v>16</v>
      </c>
      <c r="S67">
        <v>10</v>
      </c>
      <c r="T67">
        <v>4</v>
      </c>
      <c r="AA67">
        <v>38</v>
      </c>
      <c r="AB67" s="21">
        <f t="shared" si="2"/>
        <v>1.8095238095238095</v>
      </c>
      <c r="AC67" s="20">
        <f t="shared" si="3"/>
        <v>0.90476190476190477</v>
      </c>
    </row>
    <row r="68" spans="1:29" x14ac:dyDescent="0.3">
      <c r="A68" t="s">
        <v>10</v>
      </c>
      <c r="B68" t="s">
        <v>93</v>
      </c>
      <c r="C68">
        <v>4</v>
      </c>
      <c r="F68">
        <v>4</v>
      </c>
      <c r="G68">
        <v>2</v>
      </c>
      <c r="H68">
        <v>10</v>
      </c>
      <c r="I68">
        <v>17</v>
      </c>
      <c r="J68">
        <v>8</v>
      </c>
      <c r="L68">
        <v>8</v>
      </c>
      <c r="M68">
        <v>14</v>
      </c>
      <c r="N68">
        <v>12</v>
      </c>
      <c r="O68">
        <v>4</v>
      </c>
      <c r="AA68">
        <v>30</v>
      </c>
      <c r="AB68" s="21">
        <f t="shared" si="2"/>
        <v>1.4285714285714286</v>
      </c>
      <c r="AC68" s="20">
        <f t="shared" si="3"/>
        <v>0.7142857142857143</v>
      </c>
    </row>
    <row r="69" spans="1:29" x14ac:dyDescent="0.3">
      <c r="A69" t="s">
        <v>10</v>
      </c>
      <c r="B69" t="s">
        <v>94</v>
      </c>
      <c r="C69">
        <v>28</v>
      </c>
      <c r="D69">
        <v>24</v>
      </c>
      <c r="E69">
        <v>26</v>
      </c>
      <c r="F69">
        <v>26</v>
      </c>
      <c r="G69">
        <v>34</v>
      </c>
      <c r="H69">
        <v>34</v>
      </c>
      <c r="I69">
        <v>46</v>
      </c>
      <c r="J69">
        <v>44</v>
      </c>
      <c r="K69">
        <v>36</v>
      </c>
      <c r="L69">
        <v>46</v>
      </c>
      <c r="M69">
        <v>42</v>
      </c>
      <c r="N69">
        <v>44</v>
      </c>
      <c r="O69">
        <v>46</v>
      </c>
      <c r="P69">
        <v>40</v>
      </c>
      <c r="Q69">
        <v>42</v>
      </c>
      <c r="R69">
        <v>36</v>
      </c>
      <c r="S69">
        <v>44</v>
      </c>
      <c r="T69">
        <v>42</v>
      </c>
      <c r="U69">
        <v>44</v>
      </c>
      <c r="V69">
        <v>44</v>
      </c>
      <c r="W69">
        <v>42</v>
      </c>
      <c r="X69">
        <v>44</v>
      </c>
      <c r="Y69">
        <v>42</v>
      </c>
      <c r="Z69">
        <v>44</v>
      </c>
      <c r="AA69">
        <v>214</v>
      </c>
      <c r="AB69" s="21">
        <f t="shared" si="2"/>
        <v>10.19047619047619</v>
      </c>
      <c r="AC69" s="20">
        <f t="shared" si="3"/>
        <v>5.0952380952380949</v>
      </c>
    </row>
    <row r="70" spans="1:29" hidden="1" x14ac:dyDescent="0.3">
      <c r="A70" t="s">
        <v>233</v>
      </c>
      <c r="B70" t="s">
        <v>240</v>
      </c>
      <c r="C70">
        <v>2</v>
      </c>
      <c r="H70">
        <v>16</v>
      </c>
      <c r="I70">
        <v>18</v>
      </c>
      <c r="J70">
        <v>26</v>
      </c>
      <c r="K70">
        <v>16</v>
      </c>
      <c r="L70">
        <v>18</v>
      </c>
      <c r="M70">
        <v>8</v>
      </c>
      <c r="N70">
        <v>8</v>
      </c>
      <c r="O70">
        <v>12</v>
      </c>
      <c r="P70">
        <v>8</v>
      </c>
      <c r="Q70">
        <v>10</v>
      </c>
      <c r="R70">
        <v>18</v>
      </c>
      <c r="S70">
        <v>18</v>
      </c>
      <c r="T70">
        <v>16</v>
      </c>
      <c r="U70">
        <v>18</v>
      </c>
      <c r="V70">
        <v>18</v>
      </c>
      <c r="W70">
        <v>18</v>
      </c>
      <c r="X70">
        <v>16</v>
      </c>
      <c r="Y70">
        <v>10</v>
      </c>
      <c r="Z70">
        <v>10</v>
      </c>
      <c r="AA70">
        <v>46</v>
      </c>
      <c r="AB70" s="21">
        <f t="shared" si="2"/>
        <v>2.1904761904761907</v>
      </c>
      <c r="AC70" s="20">
        <f t="shared" si="3"/>
        <v>1.0952380952380953</v>
      </c>
    </row>
    <row r="71" spans="1:29" x14ac:dyDescent="0.3">
      <c r="A71" t="s">
        <v>10</v>
      </c>
      <c r="B71" t="s">
        <v>96</v>
      </c>
      <c r="H71">
        <v>9</v>
      </c>
      <c r="I71">
        <v>28</v>
      </c>
      <c r="J71">
        <v>18</v>
      </c>
      <c r="K71">
        <v>22</v>
      </c>
      <c r="L71">
        <v>36</v>
      </c>
      <c r="M71">
        <v>26</v>
      </c>
      <c r="N71">
        <v>6</v>
      </c>
      <c r="O71">
        <v>2</v>
      </c>
      <c r="Q71">
        <v>12</v>
      </c>
      <c r="R71">
        <v>34</v>
      </c>
      <c r="S71">
        <v>44</v>
      </c>
      <c r="T71">
        <v>42</v>
      </c>
      <c r="U71">
        <v>54</v>
      </c>
      <c r="V71">
        <v>50</v>
      </c>
      <c r="W71">
        <v>42</v>
      </c>
      <c r="X71">
        <v>56</v>
      </c>
      <c r="Y71">
        <v>28</v>
      </c>
      <c r="Z71">
        <v>10</v>
      </c>
      <c r="AA71">
        <v>46</v>
      </c>
      <c r="AB71" s="21">
        <f t="shared" si="2"/>
        <v>2.1904761904761907</v>
      </c>
      <c r="AC71" s="20">
        <f t="shared" si="3"/>
        <v>1.0952380952380953</v>
      </c>
    </row>
    <row r="72" spans="1:29" x14ac:dyDescent="0.3">
      <c r="A72" t="s">
        <v>10</v>
      </c>
      <c r="B72" t="s">
        <v>99</v>
      </c>
      <c r="I72">
        <v>4</v>
      </c>
      <c r="J72">
        <v>25</v>
      </c>
      <c r="K72">
        <v>26</v>
      </c>
      <c r="L72">
        <v>27</v>
      </c>
      <c r="M72">
        <v>4</v>
      </c>
      <c r="R72">
        <v>10</v>
      </c>
      <c r="S72">
        <v>32</v>
      </c>
      <c r="T72">
        <v>36</v>
      </c>
      <c r="U72">
        <v>36</v>
      </c>
      <c r="V72">
        <v>36</v>
      </c>
      <c r="W72">
        <v>32</v>
      </c>
      <c r="X72">
        <v>36</v>
      </c>
      <c r="Y72">
        <v>4</v>
      </c>
      <c r="AA72">
        <v>4</v>
      </c>
      <c r="AB72" s="21">
        <f t="shared" si="2"/>
        <v>0.19047619047619047</v>
      </c>
      <c r="AC72" s="20">
        <f t="shared" si="3"/>
        <v>9.5238095238095233E-2</v>
      </c>
    </row>
    <row r="73" spans="1:29" hidden="1" x14ac:dyDescent="0.3">
      <c r="A73" t="s">
        <v>233</v>
      </c>
      <c r="B73" t="s">
        <v>99</v>
      </c>
      <c r="I73">
        <v>1</v>
      </c>
      <c r="J73">
        <v>17</v>
      </c>
      <c r="K73">
        <v>35</v>
      </c>
      <c r="L73">
        <v>36</v>
      </c>
      <c r="M73">
        <v>11</v>
      </c>
      <c r="P73">
        <v>6</v>
      </c>
      <c r="Q73">
        <v>16</v>
      </c>
      <c r="R73">
        <v>23</v>
      </c>
      <c r="S73">
        <v>38</v>
      </c>
      <c r="T73">
        <v>44</v>
      </c>
      <c r="U73">
        <v>44</v>
      </c>
      <c r="V73">
        <v>46</v>
      </c>
      <c r="W73">
        <v>40</v>
      </c>
      <c r="X73">
        <v>36</v>
      </c>
      <c r="Y73">
        <v>14</v>
      </c>
      <c r="AA73">
        <v>33</v>
      </c>
      <c r="AB73" s="21">
        <f t="shared" si="2"/>
        <v>1.5714285714285714</v>
      </c>
      <c r="AC73" s="20">
        <f t="shared" si="3"/>
        <v>0.7857142857142857</v>
      </c>
    </row>
    <row r="74" spans="1:29" x14ac:dyDescent="0.3">
      <c r="A74" t="s">
        <v>10</v>
      </c>
      <c r="B74" t="s">
        <v>100</v>
      </c>
      <c r="D74">
        <v>2</v>
      </c>
      <c r="J74">
        <v>1</v>
      </c>
      <c r="K74">
        <v>9</v>
      </c>
      <c r="L74">
        <v>8</v>
      </c>
      <c r="R74">
        <v>8</v>
      </c>
      <c r="S74">
        <v>8</v>
      </c>
      <c r="T74">
        <v>10</v>
      </c>
      <c r="U74">
        <v>8</v>
      </c>
      <c r="V74">
        <v>10</v>
      </c>
      <c r="W74">
        <v>8</v>
      </c>
      <c r="X74">
        <v>8</v>
      </c>
      <c r="Y74">
        <v>4</v>
      </c>
      <c r="AA74">
        <v>0</v>
      </c>
      <c r="AB74" s="21">
        <f t="shared" si="2"/>
        <v>0</v>
      </c>
      <c r="AC74" s="20">
        <f t="shared" si="3"/>
        <v>0</v>
      </c>
    </row>
    <row r="75" spans="1:29" hidden="1" x14ac:dyDescent="0.3">
      <c r="A75" t="s">
        <v>233</v>
      </c>
      <c r="B75" t="s">
        <v>100</v>
      </c>
      <c r="C75">
        <v>6</v>
      </c>
      <c r="H75">
        <v>2</v>
      </c>
      <c r="I75">
        <v>10</v>
      </c>
      <c r="J75">
        <v>16</v>
      </c>
      <c r="K75">
        <v>22</v>
      </c>
      <c r="L75">
        <v>28</v>
      </c>
      <c r="M75">
        <v>18</v>
      </c>
      <c r="N75">
        <v>16</v>
      </c>
      <c r="O75">
        <v>10</v>
      </c>
      <c r="P75">
        <v>12</v>
      </c>
      <c r="Q75">
        <v>24</v>
      </c>
      <c r="R75">
        <v>34</v>
      </c>
      <c r="S75">
        <v>34</v>
      </c>
      <c r="T75">
        <v>36</v>
      </c>
      <c r="U75">
        <v>36</v>
      </c>
      <c r="V75">
        <v>36</v>
      </c>
      <c r="W75">
        <v>32</v>
      </c>
      <c r="X75">
        <v>36</v>
      </c>
      <c r="Y75">
        <v>26</v>
      </c>
      <c r="Z75">
        <v>18</v>
      </c>
      <c r="AA75">
        <v>80</v>
      </c>
      <c r="AB75" s="21">
        <f t="shared" si="2"/>
        <v>3.8095238095238093</v>
      </c>
      <c r="AC75" s="20">
        <f t="shared" si="3"/>
        <v>1.9047619047619047</v>
      </c>
    </row>
    <row r="76" spans="1:29" x14ac:dyDescent="0.3">
      <c r="A76" t="s">
        <v>10</v>
      </c>
      <c r="B76" t="s">
        <v>101</v>
      </c>
      <c r="G76">
        <v>2</v>
      </c>
      <c r="AA76">
        <v>0</v>
      </c>
      <c r="AB76" s="21">
        <f t="shared" si="2"/>
        <v>0</v>
      </c>
      <c r="AC76" s="20">
        <f t="shared" si="3"/>
        <v>0</v>
      </c>
    </row>
    <row r="77" spans="1:29" x14ac:dyDescent="0.3">
      <c r="A77" t="s">
        <v>10</v>
      </c>
      <c r="B77" t="s">
        <v>241</v>
      </c>
      <c r="H77">
        <v>4</v>
      </c>
      <c r="I77">
        <v>8</v>
      </c>
      <c r="J77">
        <v>18</v>
      </c>
      <c r="K77">
        <v>2</v>
      </c>
      <c r="L77">
        <v>6</v>
      </c>
      <c r="AA77">
        <v>0</v>
      </c>
      <c r="AB77" s="21">
        <f t="shared" si="2"/>
        <v>0</v>
      </c>
      <c r="AC77" s="20">
        <f t="shared" si="3"/>
        <v>0</v>
      </c>
    </row>
    <row r="78" spans="1:29" hidden="1" x14ac:dyDescent="0.3">
      <c r="A78" t="s">
        <v>233</v>
      </c>
      <c r="B78" t="s">
        <v>241</v>
      </c>
      <c r="H78">
        <v>12</v>
      </c>
      <c r="I78">
        <v>18</v>
      </c>
      <c r="J78">
        <v>18</v>
      </c>
      <c r="K78">
        <v>16</v>
      </c>
      <c r="L78">
        <v>18</v>
      </c>
      <c r="M78">
        <v>18</v>
      </c>
      <c r="N78">
        <v>18</v>
      </c>
      <c r="O78">
        <v>19</v>
      </c>
      <c r="P78">
        <v>16</v>
      </c>
      <c r="Q78">
        <v>16</v>
      </c>
      <c r="R78">
        <v>18</v>
      </c>
      <c r="S78">
        <v>18</v>
      </c>
      <c r="T78">
        <v>16</v>
      </c>
      <c r="U78">
        <v>18</v>
      </c>
      <c r="V78">
        <v>18</v>
      </c>
      <c r="W78">
        <v>16</v>
      </c>
      <c r="X78">
        <v>18</v>
      </c>
      <c r="Y78">
        <v>18</v>
      </c>
      <c r="Z78">
        <v>18</v>
      </c>
      <c r="AA78">
        <v>87</v>
      </c>
      <c r="AB78" s="21">
        <f t="shared" si="2"/>
        <v>4.1428571428571432</v>
      </c>
      <c r="AC78" s="20">
        <f t="shared" si="3"/>
        <v>2.0714285714285716</v>
      </c>
    </row>
    <row r="79" spans="1:29" hidden="1" x14ac:dyDescent="0.3">
      <c r="A79" t="s">
        <v>233</v>
      </c>
      <c r="B79" t="s">
        <v>242</v>
      </c>
      <c r="K79">
        <v>7</v>
      </c>
      <c r="L79">
        <v>10</v>
      </c>
      <c r="M79">
        <v>4</v>
      </c>
      <c r="Q79">
        <v>2</v>
      </c>
      <c r="R79">
        <v>10</v>
      </c>
      <c r="S79">
        <v>8</v>
      </c>
      <c r="T79">
        <v>8</v>
      </c>
      <c r="U79">
        <v>10</v>
      </c>
      <c r="V79">
        <v>8</v>
      </c>
      <c r="W79">
        <v>8</v>
      </c>
      <c r="X79">
        <v>10</v>
      </c>
      <c r="Y79">
        <v>6</v>
      </c>
      <c r="AA79">
        <v>6</v>
      </c>
      <c r="AB79" s="21">
        <f t="shared" si="2"/>
        <v>0.2857142857142857</v>
      </c>
      <c r="AC79" s="20">
        <f t="shared" si="3"/>
        <v>0.14285714285714285</v>
      </c>
    </row>
    <row r="80" spans="1:29" x14ac:dyDescent="0.3">
      <c r="A80" t="s">
        <v>10</v>
      </c>
      <c r="B80" t="s">
        <v>103</v>
      </c>
      <c r="M80">
        <v>1</v>
      </c>
      <c r="AA80">
        <v>1</v>
      </c>
      <c r="AB80" s="21">
        <f t="shared" si="2"/>
        <v>4.7619047619047616E-2</v>
      </c>
      <c r="AC80" s="20">
        <f t="shared" si="3"/>
        <v>2.3809523809523808E-2</v>
      </c>
    </row>
    <row r="81" spans="1:29" hidden="1" x14ac:dyDescent="0.3">
      <c r="A81" t="s">
        <v>233</v>
      </c>
      <c r="B81" t="s">
        <v>105</v>
      </c>
      <c r="I81">
        <v>18</v>
      </c>
      <c r="J81">
        <v>18</v>
      </c>
      <c r="K81">
        <v>16</v>
      </c>
      <c r="L81">
        <v>18</v>
      </c>
      <c r="AA81">
        <v>0</v>
      </c>
      <c r="AB81" s="21">
        <f t="shared" si="2"/>
        <v>0</v>
      </c>
      <c r="AC81" s="20">
        <f t="shared" si="3"/>
        <v>0</v>
      </c>
    </row>
    <row r="82" spans="1:29" x14ac:dyDescent="0.3">
      <c r="A82" t="s">
        <v>10</v>
      </c>
      <c r="B82" t="s">
        <v>105</v>
      </c>
      <c r="C82">
        <v>14</v>
      </c>
      <c r="D82">
        <v>12</v>
      </c>
      <c r="E82">
        <v>22</v>
      </c>
      <c r="F82">
        <v>40</v>
      </c>
      <c r="G82">
        <v>58</v>
      </c>
      <c r="H82">
        <v>70</v>
      </c>
      <c r="I82">
        <v>87</v>
      </c>
      <c r="J82">
        <v>81</v>
      </c>
      <c r="K82">
        <v>68</v>
      </c>
      <c r="L82">
        <v>86</v>
      </c>
      <c r="M82">
        <v>45</v>
      </c>
      <c r="N82">
        <v>38</v>
      </c>
      <c r="O82">
        <v>28</v>
      </c>
      <c r="P82">
        <v>22</v>
      </c>
      <c r="Q82">
        <v>32</v>
      </c>
      <c r="R82">
        <v>91</v>
      </c>
      <c r="S82">
        <v>89</v>
      </c>
      <c r="T82">
        <v>84</v>
      </c>
      <c r="U82">
        <v>90</v>
      </c>
      <c r="V82">
        <v>88</v>
      </c>
      <c r="W82">
        <v>84</v>
      </c>
      <c r="X82">
        <v>98</v>
      </c>
      <c r="Y82">
        <v>38</v>
      </c>
      <c r="Z82">
        <v>26</v>
      </c>
      <c r="AA82">
        <v>165</v>
      </c>
      <c r="AB82" s="21">
        <f t="shared" si="2"/>
        <v>7.8571428571428568</v>
      </c>
      <c r="AC82" s="20">
        <f t="shared" si="3"/>
        <v>3.9285714285714284</v>
      </c>
    </row>
    <row r="83" spans="1:29" x14ac:dyDescent="0.3">
      <c r="A83" t="s">
        <v>10</v>
      </c>
      <c r="B83" t="s">
        <v>107</v>
      </c>
      <c r="H83">
        <v>12</v>
      </c>
      <c r="I83">
        <v>18</v>
      </c>
      <c r="J83">
        <v>18</v>
      </c>
      <c r="K83">
        <v>16</v>
      </c>
      <c r="L83">
        <v>18</v>
      </c>
      <c r="Q83">
        <v>2</v>
      </c>
      <c r="R83">
        <v>18</v>
      </c>
      <c r="S83">
        <v>18</v>
      </c>
      <c r="T83">
        <v>16</v>
      </c>
      <c r="U83">
        <v>18</v>
      </c>
      <c r="V83">
        <v>18</v>
      </c>
      <c r="W83">
        <v>16</v>
      </c>
      <c r="X83">
        <v>18</v>
      </c>
      <c r="AA83">
        <v>2</v>
      </c>
      <c r="AB83" s="21">
        <f t="shared" si="2"/>
        <v>9.5238095238095233E-2</v>
      </c>
      <c r="AC83" s="20">
        <f t="shared" si="3"/>
        <v>4.7619047619047616E-2</v>
      </c>
    </row>
    <row r="84" spans="1:29" hidden="1" x14ac:dyDescent="0.3">
      <c r="A84" t="s">
        <v>233</v>
      </c>
      <c r="B84" t="s">
        <v>107</v>
      </c>
      <c r="H84">
        <v>18</v>
      </c>
      <c r="I84">
        <v>16</v>
      </c>
      <c r="J84">
        <v>18</v>
      </c>
      <c r="K84">
        <v>18</v>
      </c>
      <c r="L84">
        <v>18</v>
      </c>
      <c r="M84">
        <v>16</v>
      </c>
      <c r="N84">
        <v>18</v>
      </c>
      <c r="O84">
        <v>12</v>
      </c>
      <c r="P84">
        <v>16</v>
      </c>
      <c r="Q84">
        <v>18</v>
      </c>
      <c r="R84">
        <v>16</v>
      </c>
      <c r="S84">
        <v>18</v>
      </c>
      <c r="T84">
        <v>18</v>
      </c>
      <c r="U84">
        <v>18</v>
      </c>
      <c r="V84">
        <v>16</v>
      </c>
      <c r="W84">
        <v>18</v>
      </c>
      <c r="X84">
        <v>16</v>
      </c>
      <c r="Y84">
        <v>18</v>
      </c>
      <c r="Z84">
        <v>18</v>
      </c>
      <c r="AA84">
        <v>80</v>
      </c>
      <c r="AB84" s="21">
        <f t="shared" si="2"/>
        <v>3.8095238095238093</v>
      </c>
      <c r="AC84" s="20">
        <f t="shared" si="3"/>
        <v>1.9047619047619047</v>
      </c>
    </row>
    <row r="85" spans="1:29" x14ac:dyDescent="0.3">
      <c r="A85" t="s">
        <v>10</v>
      </c>
      <c r="B85" t="s">
        <v>108</v>
      </c>
      <c r="H85">
        <v>4</v>
      </c>
      <c r="I85">
        <v>18</v>
      </c>
      <c r="J85">
        <v>18</v>
      </c>
      <c r="K85">
        <v>14</v>
      </c>
      <c r="L85">
        <v>11</v>
      </c>
      <c r="T85">
        <v>8</v>
      </c>
      <c r="U85">
        <v>18</v>
      </c>
      <c r="V85">
        <v>16</v>
      </c>
      <c r="W85">
        <v>18</v>
      </c>
      <c r="X85">
        <v>16</v>
      </c>
      <c r="AA85">
        <v>0</v>
      </c>
      <c r="AB85" s="21">
        <f t="shared" si="2"/>
        <v>0</v>
      </c>
      <c r="AC85" s="20">
        <f t="shared" si="3"/>
        <v>0</v>
      </c>
    </row>
    <row r="86" spans="1:29" x14ac:dyDescent="0.3">
      <c r="A86" t="s">
        <v>10</v>
      </c>
      <c r="B86" t="s">
        <v>109</v>
      </c>
      <c r="J86">
        <v>1</v>
      </c>
      <c r="K86">
        <v>18</v>
      </c>
      <c r="L86">
        <v>17</v>
      </c>
      <c r="M86">
        <v>5</v>
      </c>
      <c r="Q86">
        <v>2</v>
      </c>
      <c r="R86">
        <v>8</v>
      </c>
      <c r="S86">
        <v>7</v>
      </c>
      <c r="T86">
        <v>10</v>
      </c>
      <c r="U86">
        <v>8</v>
      </c>
      <c r="V86">
        <v>10</v>
      </c>
      <c r="W86">
        <v>8</v>
      </c>
      <c r="X86">
        <v>8</v>
      </c>
      <c r="Y86">
        <v>4</v>
      </c>
      <c r="AA86">
        <v>7</v>
      </c>
      <c r="AB86" s="21">
        <f t="shared" si="2"/>
        <v>0.33333333333333331</v>
      </c>
      <c r="AC86" s="20">
        <f t="shared" si="3"/>
        <v>0.16666666666666666</v>
      </c>
    </row>
    <row r="87" spans="1:29" hidden="1" x14ac:dyDescent="0.3">
      <c r="A87" t="s">
        <v>233</v>
      </c>
      <c r="B87" t="s">
        <v>109</v>
      </c>
      <c r="J87">
        <v>2</v>
      </c>
      <c r="K87">
        <v>26</v>
      </c>
      <c r="L87">
        <v>26</v>
      </c>
      <c r="M87">
        <v>10</v>
      </c>
      <c r="P87">
        <v>2</v>
      </c>
      <c r="Q87">
        <v>22</v>
      </c>
      <c r="R87">
        <v>26</v>
      </c>
      <c r="S87">
        <v>33</v>
      </c>
      <c r="T87">
        <v>36</v>
      </c>
      <c r="U87">
        <v>34</v>
      </c>
      <c r="V87">
        <v>38</v>
      </c>
      <c r="W87">
        <v>32</v>
      </c>
      <c r="X87">
        <v>36</v>
      </c>
      <c r="Y87">
        <v>12</v>
      </c>
      <c r="AA87">
        <v>34</v>
      </c>
      <c r="AB87" s="21">
        <f t="shared" si="2"/>
        <v>1.6190476190476191</v>
      </c>
      <c r="AC87" s="20">
        <f t="shared" si="3"/>
        <v>0.80952380952380953</v>
      </c>
    </row>
    <row r="88" spans="1:29" x14ac:dyDescent="0.3">
      <c r="A88" t="s">
        <v>10</v>
      </c>
      <c r="B88" t="s">
        <v>110</v>
      </c>
      <c r="G88">
        <v>7</v>
      </c>
      <c r="H88">
        <v>13</v>
      </c>
      <c r="I88">
        <v>16</v>
      </c>
      <c r="J88">
        <v>22</v>
      </c>
      <c r="K88">
        <v>30</v>
      </c>
      <c r="L88">
        <v>36</v>
      </c>
      <c r="M88">
        <v>11</v>
      </c>
      <c r="R88">
        <v>18</v>
      </c>
      <c r="S88">
        <v>40</v>
      </c>
      <c r="T88">
        <v>47</v>
      </c>
      <c r="U88">
        <v>54</v>
      </c>
      <c r="V88">
        <v>54</v>
      </c>
      <c r="W88">
        <v>52</v>
      </c>
      <c r="X88">
        <v>38</v>
      </c>
      <c r="Y88">
        <v>2</v>
      </c>
      <c r="AA88">
        <v>11</v>
      </c>
      <c r="AB88" s="21">
        <f t="shared" si="2"/>
        <v>0.52380952380952384</v>
      </c>
      <c r="AC88" s="20">
        <f t="shared" si="3"/>
        <v>0.26190476190476192</v>
      </c>
    </row>
    <row r="89" spans="1:29" x14ac:dyDescent="0.3">
      <c r="A89" t="s">
        <v>10</v>
      </c>
      <c r="B89" t="s">
        <v>111</v>
      </c>
      <c r="L89">
        <v>1</v>
      </c>
      <c r="M89">
        <v>1</v>
      </c>
      <c r="AA89">
        <v>1</v>
      </c>
      <c r="AB89" s="21">
        <f t="shared" si="2"/>
        <v>4.7619047619047616E-2</v>
      </c>
      <c r="AC89" s="20">
        <f t="shared" si="3"/>
        <v>2.3809523809523808E-2</v>
      </c>
    </row>
    <row r="90" spans="1:29" x14ac:dyDescent="0.3">
      <c r="A90" t="s">
        <v>10</v>
      </c>
      <c r="B90" t="s">
        <v>113</v>
      </c>
      <c r="H90">
        <v>2</v>
      </c>
      <c r="I90">
        <v>10</v>
      </c>
      <c r="K90">
        <v>8</v>
      </c>
      <c r="L90">
        <v>10</v>
      </c>
      <c r="M90">
        <v>7</v>
      </c>
      <c r="R90">
        <v>16</v>
      </c>
      <c r="S90">
        <v>18</v>
      </c>
      <c r="T90">
        <v>16</v>
      </c>
      <c r="U90">
        <v>18</v>
      </c>
      <c r="V90">
        <v>18</v>
      </c>
      <c r="W90">
        <v>16</v>
      </c>
      <c r="X90">
        <v>18</v>
      </c>
      <c r="Y90">
        <v>16</v>
      </c>
      <c r="Z90">
        <v>8</v>
      </c>
      <c r="AA90">
        <v>7</v>
      </c>
      <c r="AB90" s="21">
        <f t="shared" si="2"/>
        <v>0.33333333333333331</v>
      </c>
      <c r="AC90" s="20">
        <f t="shared" si="3"/>
        <v>0.16666666666666666</v>
      </c>
    </row>
    <row r="91" spans="1:29" hidden="1" x14ac:dyDescent="0.3">
      <c r="A91" t="s">
        <v>233</v>
      </c>
      <c r="B91" t="s">
        <v>114</v>
      </c>
      <c r="M91">
        <v>1</v>
      </c>
      <c r="AA91">
        <v>1</v>
      </c>
      <c r="AB91" s="21">
        <f t="shared" si="2"/>
        <v>4.7619047619047616E-2</v>
      </c>
      <c r="AC91" s="20">
        <f t="shared" si="3"/>
        <v>2.3809523809523808E-2</v>
      </c>
    </row>
    <row r="92" spans="1:29" x14ac:dyDescent="0.3">
      <c r="A92" t="s">
        <v>10</v>
      </c>
      <c r="B92" t="s">
        <v>114</v>
      </c>
      <c r="H92">
        <v>6</v>
      </c>
      <c r="I92">
        <v>4</v>
      </c>
      <c r="K92">
        <v>4</v>
      </c>
      <c r="L92">
        <v>18</v>
      </c>
      <c r="M92">
        <v>8</v>
      </c>
      <c r="R92">
        <v>14</v>
      </c>
      <c r="S92">
        <v>16</v>
      </c>
      <c r="T92">
        <v>18</v>
      </c>
      <c r="U92">
        <v>18</v>
      </c>
      <c r="V92">
        <v>16</v>
      </c>
      <c r="W92">
        <v>18</v>
      </c>
      <c r="X92">
        <v>18</v>
      </c>
      <c r="Y92">
        <v>8</v>
      </c>
      <c r="AA92">
        <v>8</v>
      </c>
      <c r="AB92" s="21">
        <f t="shared" si="2"/>
        <v>0.38095238095238093</v>
      </c>
      <c r="AC92" s="20">
        <f t="shared" si="3"/>
        <v>0.19047619047619047</v>
      </c>
    </row>
    <row r="93" spans="1:29" x14ac:dyDescent="0.3">
      <c r="A93" t="s">
        <v>10</v>
      </c>
      <c r="B93" t="s">
        <v>115</v>
      </c>
      <c r="N93">
        <v>1</v>
      </c>
      <c r="AA93">
        <v>1</v>
      </c>
      <c r="AB93" s="21">
        <f t="shared" si="2"/>
        <v>4.7619047619047616E-2</v>
      </c>
      <c r="AC93" s="20">
        <f t="shared" si="3"/>
        <v>2.3809523809523808E-2</v>
      </c>
    </row>
    <row r="94" spans="1:29" x14ac:dyDescent="0.3">
      <c r="A94" t="s">
        <v>10</v>
      </c>
      <c r="B94" t="s">
        <v>117</v>
      </c>
      <c r="D94">
        <v>3</v>
      </c>
      <c r="I94">
        <v>3</v>
      </c>
      <c r="J94">
        <v>15</v>
      </c>
      <c r="K94">
        <v>16</v>
      </c>
      <c r="L94">
        <v>18</v>
      </c>
      <c r="M94">
        <v>1</v>
      </c>
      <c r="R94">
        <v>32</v>
      </c>
      <c r="S94">
        <v>48</v>
      </c>
      <c r="T94">
        <v>40</v>
      </c>
      <c r="U94">
        <v>44</v>
      </c>
      <c r="V94">
        <v>46</v>
      </c>
      <c r="W94">
        <v>41</v>
      </c>
      <c r="X94">
        <v>51</v>
      </c>
      <c r="AA94">
        <v>1</v>
      </c>
      <c r="AB94" s="21">
        <f t="shared" si="2"/>
        <v>4.7619047619047616E-2</v>
      </c>
      <c r="AC94" s="20">
        <f t="shared" si="3"/>
        <v>2.3809523809523808E-2</v>
      </c>
    </row>
    <row r="95" spans="1:29" x14ac:dyDescent="0.3">
      <c r="A95" t="s">
        <v>10</v>
      </c>
      <c r="B95" t="s">
        <v>119</v>
      </c>
      <c r="C95">
        <v>10</v>
      </c>
      <c r="D95">
        <v>8</v>
      </c>
      <c r="E95">
        <v>6</v>
      </c>
      <c r="G95">
        <v>2</v>
      </c>
      <c r="H95">
        <v>24</v>
      </c>
      <c r="I95">
        <v>54</v>
      </c>
      <c r="J95">
        <v>54</v>
      </c>
      <c r="K95">
        <v>20</v>
      </c>
      <c r="L95">
        <v>16</v>
      </c>
      <c r="M95">
        <v>14</v>
      </c>
      <c r="N95">
        <v>16</v>
      </c>
      <c r="O95">
        <v>18</v>
      </c>
      <c r="P95">
        <v>12</v>
      </c>
      <c r="Q95">
        <v>14</v>
      </c>
      <c r="R95">
        <v>16</v>
      </c>
      <c r="S95">
        <v>12</v>
      </c>
      <c r="T95">
        <v>18</v>
      </c>
      <c r="U95">
        <v>18</v>
      </c>
      <c r="V95">
        <v>16</v>
      </c>
      <c r="W95">
        <v>18</v>
      </c>
      <c r="X95">
        <v>18</v>
      </c>
      <c r="AA95">
        <v>74</v>
      </c>
      <c r="AB95" s="21">
        <f t="shared" si="2"/>
        <v>3.5238095238095237</v>
      </c>
      <c r="AC95" s="20">
        <f t="shared" si="3"/>
        <v>1.7619047619047619</v>
      </c>
    </row>
    <row r="96" spans="1:29" x14ac:dyDescent="0.3">
      <c r="A96" t="s">
        <v>10</v>
      </c>
      <c r="B96" t="s">
        <v>262</v>
      </c>
      <c r="K96">
        <v>1</v>
      </c>
      <c r="AA96">
        <v>0</v>
      </c>
      <c r="AB96" s="21">
        <f t="shared" si="2"/>
        <v>0</v>
      </c>
      <c r="AC96" s="20">
        <f t="shared" si="3"/>
        <v>0</v>
      </c>
    </row>
    <row r="97" spans="1:29" x14ac:dyDescent="0.3">
      <c r="A97" t="s">
        <v>10</v>
      </c>
      <c r="B97" t="s">
        <v>120</v>
      </c>
      <c r="H97">
        <v>8</v>
      </c>
      <c r="I97">
        <v>18</v>
      </c>
      <c r="J97">
        <v>18</v>
      </c>
      <c r="K97">
        <v>18</v>
      </c>
      <c r="L97">
        <v>18</v>
      </c>
      <c r="M97">
        <v>16</v>
      </c>
      <c r="N97">
        <v>18</v>
      </c>
      <c r="O97">
        <v>6</v>
      </c>
      <c r="Q97">
        <v>3</v>
      </c>
      <c r="R97">
        <v>18</v>
      </c>
      <c r="S97">
        <v>18</v>
      </c>
      <c r="T97">
        <v>22</v>
      </c>
      <c r="U97">
        <v>26</v>
      </c>
      <c r="V97">
        <v>26</v>
      </c>
      <c r="W97">
        <v>28</v>
      </c>
      <c r="X97">
        <v>24</v>
      </c>
      <c r="Y97">
        <v>26</v>
      </c>
      <c r="Z97">
        <v>26</v>
      </c>
      <c r="AA97">
        <v>43</v>
      </c>
      <c r="AB97" s="21">
        <f t="shared" si="2"/>
        <v>2.0476190476190474</v>
      </c>
      <c r="AC97" s="20">
        <f t="shared" si="3"/>
        <v>1.0238095238095237</v>
      </c>
    </row>
    <row r="98" spans="1:29" x14ac:dyDescent="0.3">
      <c r="A98" t="s">
        <v>10</v>
      </c>
      <c r="B98" t="s">
        <v>122</v>
      </c>
      <c r="U98">
        <v>6</v>
      </c>
      <c r="V98">
        <v>8</v>
      </c>
      <c r="AA98">
        <v>0</v>
      </c>
      <c r="AB98" s="21">
        <f t="shared" si="2"/>
        <v>0</v>
      </c>
      <c r="AC98" s="20">
        <f t="shared" si="3"/>
        <v>0</v>
      </c>
    </row>
    <row r="99" spans="1:29" x14ac:dyDescent="0.3">
      <c r="A99" t="s">
        <v>10</v>
      </c>
      <c r="B99" t="s">
        <v>263</v>
      </c>
      <c r="G99">
        <v>4</v>
      </c>
      <c r="H99">
        <v>8</v>
      </c>
      <c r="I99">
        <v>1</v>
      </c>
      <c r="AA99">
        <v>0</v>
      </c>
      <c r="AB99" s="21">
        <f t="shared" si="2"/>
        <v>0</v>
      </c>
      <c r="AC99" s="20">
        <f t="shared" si="3"/>
        <v>0</v>
      </c>
    </row>
    <row r="100" spans="1:29" x14ac:dyDescent="0.3">
      <c r="A100" t="s">
        <v>10</v>
      </c>
      <c r="B100" t="s">
        <v>123</v>
      </c>
      <c r="H100">
        <v>19</v>
      </c>
      <c r="I100">
        <v>37</v>
      </c>
      <c r="J100">
        <v>42</v>
      </c>
      <c r="K100">
        <v>33</v>
      </c>
      <c r="L100">
        <v>26</v>
      </c>
      <c r="M100">
        <v>18</v>
      </c>
      <c r="N100">
        <v>18</v>
      </c>
      <c r="O100">
        <v>18</v>
      </c>
      <c r="P100">
        <v>16</v>
      </c>
      <c r="Q100">
        <v>16</v>
      </c>
      <c r="R100">
        <v>25</v>
      </c>
      <c r="S100">
        <v>42</v>
      </c>
      <c r="T100">
        <v>44</v>
      </c>
      <c r="U100">
        <v>54</v>
      </c>
      <c r="V100">
        <v>54</v>
      </c>
      <c r="W100">
        <v>48</v>
      </c>
      <c r="X100">
        <v>46</v>
      </c>
      <c r="Y100">
        <v>18</v>
      </c>
      <c r="Z100">
        <v>16</v>
      </c>
      <c r="AA100">
        <v>86</v>
      </c>
      <c r="AB100" s="21">
        <f t="shared" si="2"/>
        <v>4.0952380952380949</v>
      </c>
      <c r="AC100" s="20">
        <f t="shared" si="3"/>
        <v>2.0476190476190474</v>
      </c>
    </row>
    <row r="101" spans="1:29" hidden="1" x14ac:dyDescent="0.3">
      <c r="A101" t="s">
        <v>233</v>
      </c>
      <c r="B101" t="s">
        <v>123</v>
      </c>
      <c r="H101">
        <v>22</v>
      </c>
      <c r="I101">
        <v>44</v>
      </c>
      <c r="J101">
        <v>42</v>
      </c>
      <c r="K101">
        <v>38</v>
      </c>
      <c r="L101">
        <v>32</v>
      </c>
      <c r="M101">
        <v>26</v>
      </c>
      <c r="N101">
        <v>25</v>
      </c>
      <c r="O101">
        <v>20</v>
      </c>
      <c r="P101">
        <v>23</v>
      </c>
      <c r="Q101">
        <v>28</v>
      </c>
      <c r="R101">
        <v>28</v>
      </c>
      <c r="S101">
        <v>34</v>
      </c>
      <c r="T101">
        <v>36</v>
      </c>
      <c r="U101">
        <v>34</v>
      </c>
      <c r="V101">
        <v>36</v>
      </c>
      <c r="W101">
        <v>36</v>
      </c>
      <c r="X101">
        <v>32</v>
      </c>
      <c r="Y101">
        <v>26</v>
      </c>
      <c r="Z101">
        <v>28</v>
      </c>
      <c r="AA101">
        <v>122</v>
      </c>
      <c r="AB101" s="21">
        <f t="shared" si="2"/>
        <v>5.8095238095238093</v>
      </c>
      <c r="AC101" s="20">
        <f t="shared" si="3"/>
        <v>2.9047619047619047</v>
      </c>
    </row>
    <row r="102" spans="1:29" hidden="1" x14ac:dyDescent="0.3">
      <c r="A102" t="s">
        <v>233</v>
      </c>
      <c r="B102" t="s">
        <v>243</v>
      </c>
      <c r="C102">
        <v>2</v>
      </c>
      <c r="G102">
        <v>8</v>
      </c>
      <c r="H102">
        <v>8</v>
      </c>
      <c r="I102">
        <v>10</v>
      </c>
      <c r="J102">
        <v>8</v>
      </c>
      <c r="K102">
        <v>8</v>
      </c>
      <c r="L102">
        <v>10</v>
      </c>
      <c r="M102">
        <v>18</v>
      </c>
      <c r="N102">
        <v>14</v>
      </c>
      <c r="O102">
        <v>12</v>
      </c>
      <c r="P102">
        <v>16</v>
      </c>
      <c r="Q102">
        <v>18</v>
      </c>
      <c r="R102">
        <v>18</v>
      </c>
      <c r="S102">
        <v>8</v>
      </c>
      <c r="T102">
        <v>8</v>
      </c>
      <c r="U102">
        <v>10</v>
      </c>
      <c r="V102">
        <v>8</v>
      </c>
      <c r="W102">
        <v>10</v>
      </c>
      <c r="X102">
        <v>10</v>
      </c>
      <c r="Y102">
        <v>18</v>
      </c>
      <c r="Z102">
        <v>14</v>
      </c>
      <c r="AA102">
        <v>78</v>
      </c>
      <c r="AB102" s="21">
        <f t="shared" si="2"/>
        <v>3.7142857142857144</v>
      </c>
      <c r="AC102" s="20">
        <f t="shared" si="3"/>
        <v>1.8571428571428572</v>
      </c>
    </row>
    <row r="103" spans="1:29" hidden="1" x14ac:dyDescent="0.3">
      <c r="A103" t="s">
        <v>233</v>
      </c>
      <c r="B103" t="s">
        <v>125</v>
      </c>
      <c r="F103">
        <v>2</v>
      </c>
      <c r="G103">
        <v>10</v>
      </c>
      <c r="H103">
        <v>8</v>
      </c>
      <c r="I103">
        <v>9</v>
      </c>
      <c r="J103">
        <v>10</v>
      </c>
      <c r="K103">
        <v>5</v>
      </c>
      <c r="AA103">
        <v>0</v>
      </c>
      <c r="AB103" s="21">
        <f t="shared" si="2"/>
        <v>0</v>
      </c>
      <c r="AC103" s="20">
        <f t="shared" si="3"/>
        <v>0</v>
      </c>
    </row>
    <row r="104" spans="1:29" x14ac:dyDescent="0.3">
      <c r="A104" t="s">
        <v>10</v>
      </c>
      <c r="B104" t="s">
        <v>125</v>
      </c>
      <c r="F104">
        <v>4</v>
      </c>
      <c r="G104">
        <v>21</v>
      </c>
      <c r="H104">
        <v>34</v>
      </c>
      <c r="I104">
        <v>46</v>
      </c>
      <c r="J104">
        <v>34</v>
      </c>
      <c r="K104">
        <v>38</v>
      </c>
      <c r="L104">
        <v>26</v>
      </c>
      <c r="M104">
        <v>2</v>
      </c>
      <c r="AA104">
        <v>2</v>
      </c>
      <c r="AB104" s="21">
        <f t="shared" si="2"/>
        <v>9.5238095238095233E-2</v>
      </c>
      <c r="AC104" s="20">
        <f t="shared" si="3"/>
        <v>4.7619047619047616E-2</v>
      </c>
    </row>
    <row r="105" spans="1:29" x14ac:dyDescent="0.3">
      <c r="A105" t="s">
        <v>10</v>
      </c>
      <c r="B105" t="s">
        <v>127</v>
      </c>
      <c r="I105">
        <v>6</v>
      </c>
      <c r="J105">
        <v>8</v>
      </c>
      <c r="AA105">
        <v>0</v>
      </c>
      <c r="AB105" s="21">
        <f t="shared" si="2"/>
        <v>0</v>
      </c>
      <c r="AC105" s="20">
        <f t="shared" si="3"/>
        <v>0</v>
      </c>
    </row>
    <row r="106" spans="1:29" hidden="1" x14ac:dyDescent="0.3">
      <c r="A106" t="s">
        <v>233</v>
      </c>
      <c r="B106" t="s">
        <v>264</v>
      </c>
      <c r="H106">
        <v>8</v>
      </c>
      <c r="I106">
        <v>18</v>
      </c>
      <c r="J106">
        <v>18</v>
      </c>
      <c r="K106">
        <v>16</v>
      </c>
      <c r="L106">
        <v>18</v>
      </c>
      <c r="AA106">
        <v>0</v>
      </c>
      <c r="AB106" s="21">
        <f t="shared" si="2"/>
        <v>0</v>
      </c>
      <c r="AC106" s="20">
        <f t="shared" si="3"/>
        <v>0</v>
      </c>
    </row>
    <row r="107" spans="1:29" x14ac:dyDescent="0.3">
      <c r="A107" t="s">
        <v>10</v>
      </c>
      <c r="B107" t="s">
        <v>128</v>
      </c>
      <c r="G107">
        <v>18</v>
      </c>
      <c r="H107">
        <v>17</v>
      </c>
      <c r="I107">
        <v>20</v>
      </c>
      <c r="J107">
        <v>26</v>
      </c>
      <c r="K107">
        <v>24</v>
      </c>
      <c r="L107">
        <v>28</v>
      </c>
      <c r="M107">
        <v>17</v>
      </c>
      <c r="N107">
        <v>16</v>
      </c>
      <c r="O107">
        <v>18</v>
      </c>
      <c r="P107">
        <v>14</v>
      </c>
      <c r="AA107">
        <v>65</v>
      </c>
      <c r="AB107" s="21">
        <f t="shared" si="2"/>
        <v>3.0952380952380953</v>
      </c>
      <c r="AC107" s="20">
        <f t="shared" si="3"/>
        <v>1.5476190476190477</v>
      </c>
    </row>
    <row r="108" spans="1:29" hidden="1" x14ac:dyDescent="0.3">
      <c r="A108" t="s">
        <v>233</v>
      </c>
      <c r="B108" t="s">
        <v>129</v>
      </c>
      <c r="G108">
        <v>14</v>
      </c>
      <c r="H108">
        <v>22</v>
      </c>
      <c r="I108">
        <v>16</v>
      </c>
      <c r="J108">
        <v>18</v>
      </c>
      <c r="K108">
        <v>18</v>
      </c>
      <c r="L108">
        <v>18</v>
      </c>
      <c r="M108">
        <v>26</v>
      </c>
      <c r="N108">
        <v>24</v>
      </c>
      <c r="O108">
        <v>22</v>
      </c>
      <c r="P108">
        <v>18</v>
      </c>
      <c r="AA108">
        <v>90</v>
      </c>
      <c r="AB108" s="21">
        <f t="shared" si="2"/>
        <v>4.2857142857142856</v>
      </c>
      <c r="AC108" s="20">
        <f t="shared" si="3"/>
        <v>2.1428571428571428</v>
      </c>
    </row>
    <row r="109" spans="1:29" x14ac:dyDescent="0.3">
      <c r="A109" t="s">
        <v>10</v>
      </c>
      <c r="B109" t="s">
        <v>129</v>
      </c>
      <c r="C109">
        <v>5</v>
      </c>
      <c r="D109">
        <v>8</v>
      </c>
      <c r="E109">
        <v>18</v>
      </c>
      <c r="F109">
        <v>37</v>
      </c>
      <c r="G109">
        <v>116</v>
      </c>
      <c r="H109">
        <v>144</v>
      </c>
      <c r="I109">
        <v>150</v>
      </c>
      <c r="J109">
        <v>148</v>
      </c>
      <c r="K109">
        <v>144</v>
      </c>
      <c r="L109">
        <v>128</v>
      </c>
      <c r="M109">
        <v>52</v>
      </c>
      <c r="N109">
        <v>48</v>
      </c>
      <c r="O109">
        <v>46</v>
      </c>
      <c r="P109">
        <v>33</v>
      </c>
      <c r="AA109">
        <v>179</v>
      </c>
      <c r="AB109" s="21">
        <f t="shared" si="2"/>
        <v>8.5238095238095237</v>
      </c>
      <c r="AC109" s="20">
        <f t="shared" si="3"/>
        <v>4.2619047619047619</v>
      </c>
    </row>
    <row r="110" spans="1:29" x14ac:dyDescent="0.3">
      <c r="A110" t="s">
        <v>10</v>
      </c>
      <c r="B110" t="s">
        <v>134</v>
      </c>
      <c r="H110">
        <v>1</v>
      </c>
      <c r="I110">
        <v>11</v>
      </c>
      <c r="J110">
        <v>8</v>
      </c>
      <c r="K110">
        <v>1</v>
      </c>
      <c r="T110">
        <v>14</v>
      </c>
      <c r="U110">
        <v>40</v>
      </c>
      <c r="V110">
        <v>42</v>
      </c>
      <c r="W110">
        <v>28</v>
      </c>
      <c r="AA110">
        <v>0</v>
      </c>
      <c r="AB110" s="21">
        <f t="shared" si="2"/>
        <v>0</v>
      </c>
      <c r="AC110" s="20">
        <f t="shared" si="3"/>
        <v>0</v>
      </c>
    </row>
    <row r="111" spans="1:29" x14ac:dyDescent="0.3">
      <c r="A111" t="s">
        <v>10</v>
      </c>
      <c r="B111" t="s">
        <v>135</v>
      </c>
      <c r="H111">
        <v>6</v>
      </c>
      <c r="J111">
        <v>16</v>
      </c>
      <c r="K111">
        <v>18</v>
      </c>
      <c r="L111">
        <v>18</v>
      </c>
      <c r="M111">
        <v>16</v>
      </c>
      <c r="N111">
        <v>18</v>
      </c>
      <c r="O111">
        <v>18</v>
      </c>
      <c r="V111">
        <v>18</v>
      </c>
      <c r="W111">
        <v>18</v>
      </c>
      <c r="X111">
        <v>16</v>
      </c>
      <c r="Y111">
        <v>16</v>
      </c>
      <c r="Z111">
        <v>18</v>
      </c>
      <c r="AA111">
        <v>52</v>
      </c>
      <c r="AB111" s="21">
        <f t="shared" si="2"/>
        <v>2.4761904761904763</v>
      </c>
      <c r="AC111" s="20">
        <f t="shared" si="3"/>
        <v>1.2380952380952381</v>
      </c>
    </row>
    <row r="112" spans="1:29" hidden="1" x14ac:dyDescent="0.3">
      <c r="A112" t="s">
        <v>233</v>
      </c>
      <c r="B112" t="s">
        <v>135</v>
      </c>
      <c r="E112">
        <v>4</v>
      </c>
      <c r="F112">
        <v>16</v>
      </c>
      <c r="H112">
        <v>18</v>
      </c>
      <c r="I112">
        <v>26</v>
      </c>
      <c r="J112">
        <v>26</v>
      </c>
      <c r="K112">
        <v>26</v>
      </c>
      <c r="L112">
        <v>28</v>
      </c>
      <c r="M112">
        <v>24</v>
      </c>
      <c r="N112">
        <v>25</v>
      </c>
      <c r="O112">
        <v>20</v>
      </c>
      <c r="P112">
        <v>16</v>
      </c>
      <c r="Q112">
        <v>26</v>
      </c>
      <c r="R112">
        <v>16</v>
      </c>
      <c r="S112">
        <v>18</v>
      </c>
      <c r="T112">
        <v>18</v>
      </c>
      <c r="U112">
        <v>18</v>
      </c>
      <c r="V112">
        <v>18</v>
      </c>
      <c r="W112">
        <v>16</v>
      </c>
      <c r="X112">
        <v>18</v>
      </c>
      <c r="Y112">
        <v>24</v>
      </c>
      <c r="Z112">
        <v>26</v>
      </c>
      <c r="AA112">
        <v>111</v>
      </c>
      <c r="AB112" s="21">
        <f t="shared" si="2"/>
        <v>5.2857142857142856</v>
      </c>
      <c r="AC112" s="20">
        <f t="shared" si="3"/>
        <v>2.6428571428571428</v>
      </c>
    </row>
    <row r="113" spans="1:29" hidden="1" x14ac:dyDescent="0.3">
      <c r="A113" t="s">
        <v>233</v>
      </c>
      <c r="B113" t="s">
        <v>136</v>
      </c>
      <c r="O113">
        <v>1</v>
      </c>
      <c r="AA113">
        <v>1</v>
      </c>
      <c r="AB113" s="21">
        <f t="shared" si="2"/>
        <v>4.7619047619047616E-2</v>
      </c>
      <c r="AC113" s="20">
        <f t="shared" si="3"/>
        <v>2.3809523809523808E-2</v>
      </c>
    </row>
    <row r="114" spans="1:29" x14ac:dyDescent="0.3">
      <c r="A114" t="s">
        <v>10</v>
      </c>
      <c r="B114" t="s">
        <v>136</v>
      </c>
      <c r="F114">
        <v>2</v>
      </c>
      <c r="G114">
        <v>18</v>
      </c>
      <c r="H114">
        <v>31</v>
      </c>
      <c r="I114">
        <v>45</v>
      </c>
      <c r="J114">
        <v>53</v>
      </c>
      <c r="K114">
        <v>51</v>
      </c>
      <c r="L114">
        <v>47</v>
      </c>
      <c r="M114">
        <v>9</v>
      </c>
      <c r="N114">
        <v>8</v>
      </c>
      <c r="O114">
        <v>10</v>
      </c>
      <c r="P114">
        <v>6</v>
      </c>
      <c r="AA114">
        <v>33</v>
      </c>
      <c r="AB114" s="21">
        <f t="shared" si="2"/>
        <v>1.5714285714285714</v>
      </c>
      <c r="AC114" s="20">
        <f t="shared" si="3"/>
        <v>0.7857142857142857</v>
      </c>
    </row>
    <row r="115" spans="1:29" x14ac:dyDescent="0.3">
      <c r="A115" t="s">
        <v>10</v>
      </c>
      <c r="B115" t="s">
        <v>265</v>
      </c>
      <c r="G115">
        <v>2</v>
      </c>
      <c r="H115">
        <v>8</v>
      </c>
      <c r="I115">
        <v>6</v>
      </c>
      <c r="AA115">
        <v>0</v>
      </c>
      <c r="AB115" s="21">
        <f t="shared" si="2"/>
        <v>0</v>
      </c>
      <c r="AC115" s="20">
        <f t="shared" si="3"/>
        <v>0</v>
      </c>
    </row>
    <row r="116" spans="1:29" x14ac:dyDescent="0.3">
      <c r="A116" t="s">
        <v>10</v>
      </c>
      <c r="B116" t="s">
        <v>138</v>
      </c>
      <c r="I116">
        <v>4</v>
      </c>
      <c r="J116">
        <v>8</v>
      </c>
      <c r="K116">
        <v>10</v>
      </c>
      <c r="L116">
        <v>8</v>
      </c>
      <c r="M116">
        <v>8</v>
      </c>
      <c r="N116">
        <v>10</v>
      </c>
      <c r="O116">
        <v>8</v>
      </c>
      <c r="P116">
        <v>8</v>
      </c>
      <c r="Q116">
        <v>10</v>
      </c>
      <c r="R116">
        <v>18</v>
      </c>
      <c r="S116">
        <v>18</v>
      </c>
      <c r="T116">
        <v>16</v>
      </c>
      <c r="U116">
        <v>18</v>
      </c>
      <c r="V116">
        <v>26</v>
      </c>
      <c r="W116">
        <v>26</v>
      </c>
      <c r="X116">
        <v>26</v>
      </c>
      <c r="Y116">
        <v>26</v>
      </c>
      <c r="Z116">
        <v>28</v>
      </c>
      <c r="AA116">
        <v>44</v>
      </c>
      <c r="AB116" s="21">
        <f t="shared" si="2"/>
        <v>2.0952380952380953</v>
      </c>
      <c r="AC116" s="20">
        <f t="shared" si="3"/>
        <v>1.0476190476190477</v>
      </c>
    </row>
    <row r="117" spans="1:29" x14ac:dyDescent="0.3">
      <c r="A117" t="s">
        <v>10</v>
      </c>
      <c r="B117" t="s">
        <v>139</v>
      </c>
      <c r="I117">
        <v>4</v>
      </c>
      <c r="J117">
        <v>29</v>
      </c>
      <c r="K117">
        <v>34</v>
      </c>
      <c r="L117">
        <v>36</v>
      </c>
      <c r="M117">
        <v>8</v>
      </c>
      <c r="Q117">
        <v>2</v>
      </c>
      <c r="R117">
        <v>16</v>
      </c>
      <c r="S117">
        <v>36</v>
      </c>
      <c r="T117">
        <v>34</v>
      </c>
      <c r="U117">
        <v>36</v>
      </c>
      <c r="V117">
        <v>36</v>
      </c>
      <c r="W117">
        <v>34</v>
      </c>
      <c r="X117">
        <v>36</v>
      </c>
      <c r="Y117">
        <v>4</v>
      </c>
      <c r="AA117">
        <v>10</v>
      </c>
      <c r="AB117" s="21">
        <f t="shared" si="2"/>
        <v>0.47619047619047616</v>
      </c>
      <c r="AC117" s="20">
        <f t="shared" si="3"/>
        <v>0.23809523809523808</v>
      </c>
    </row>
    <row r="118" spans="1:29" hidden="1" x14ac:dyDescent="0.3">
      <c r="A118" t="s">
        <v>233</v>
      </c>
      <c r="B118" t="s">
        <v>139</v>
      </c>
      <c r="I118">
        <v>2</v>
      </c>
      <c r="J118">
        <v>10</v>
      </c>
      <c r="K118">
        <v>8</v>
      </c>
      <c r="L118">
        <v>10</v>
      </c>
      <c r="M118">
        <v>8</v>
      </c>
      <c r="P118">
        <v>6</v>
      </c>
      <c r="Q118">
        <v>18</v>
      </c>
      <c r="R118">
        <v>18</v>
      </c>
      <c r="S118">
        <v>35</v>
      </c>
      <c r="T118">
        <v>34</v>
      </c>
      <c r="U118">
        <v>36</v>
      </c>
      <c r="V118">
        <v>36</v>
      </c>
      <c r="W118">
        <v>34</v>
      </c>
      <c r="X118">
        <v>36</v>
      </c>
      <c r="Y118">
        <v>10</v>
      </c>
      <c r="AA118">
        <v>32</v>
      </c>
      <c r="AB118" s="21">
        <f t="shared" si="2"/>
        <v>1.5238095238095237</v>
      </c>
      <c r="AC118" s="20">
        <f t="shared" si="3"/>
        <v>0.76190476190476186</v>
      </c>
    </row>
    <row r="119" spans="1:29" x14ac:dyDescent="0.3">
      <c r="A119" t="s">
        <v>10</v>
      </c>
      <c r="B119" t="s">
        <v>140</v>
      </c>
      <c r="R119">
        <v>1</v>
      </c>
      <c r="AA119">
        <v>0</v>
      </c>
      <c r="AB119" s="21">
        <f t="shared" si="2"/>
        <v>0</v>
      </c>
      <c r="AC119" s="20">
        <f t="shared" si="3"/>
        <v>0</v>
      </c>
    </row>
    <row r="120" spans="1:29" x14ac:dyDescent="0.3">
      <c r="A120" t="s">
        <v>10</v>
      </c>
      <c r="B120" t="s">
        <v>141</v>
      </c>
      <c r="L120">
        <v>1</v>
      </c>
      <c r="M120">
        <v>1</v>
      </c>
      <c r="AA120">
        <v>1</v>
      </c>
      <c r="AB120" s="21">
        <f t="shared" si="2"/>
        <v>4.7619047619047616E-2</v>
      </c>
      <c r="AC120" s="20">
        <f t="shared" si="3"/>
        <v>2.3809523809523808E-2</v>
      </c>
    </row>
    <row r="121" spans="1:29" hidden="1" x14ac:dyDescent="0.3">
      <c r="A121" t="s">
        <v>233</v>
      </c>
      <c r="B121" t="s">
        <v>142</v>
      </c>
      <c r="S121">
        <v>1</v>
      </c>
      <c r="AA121">
        <v>0</v>
      </c>
      <c r="AB121" s="21">
        <f t="shared" si="2"/>
        <v>0</v>
      </c>
      <c r="AC121" s="20">
        <f t="shared" si="3"/>
        <v>0</v>
      </c>
    </row>
    <row r="122" spans="1:29" x14ac:dyDescent="0.3">
      <c r="A122" t="s">
        <v>10</v>
      </c>
      <c r="B122" t="s">
        <v>142</v>
      </c>
      <c r="D122">
        <v>1</v>
      </c>
      <c r="M122">
        <v>1</v>
      </c>
      <c r="AA122">
        <v>1</v>
      </c>
      <c r="AB122" s="21">
        <f t="shared" si="2"/>
        <v>4.7619047619047616E-2</v>
      </c>
      <c r="AC122" s="20">
        <f t="shared" si="3"/>
        <v>2.3809523809523808E-2</v>
      </c>
    </row>
    <row r="123" spans="1:29" x14ac:dyDescent="0.3">
      <c r="A123" t="s">
        <v>10</v>
      </c>
      <c r="B123" t="s">
        <v>143</v>
      </c>
      <c r="I123">
        <v>8</v>
      </c>
      <c r="J123">
        <v>18</v>
      </c>
      <c r="K123">
        <v>16</v>
      </c>
      <c r="L123">
        <v>18</v>
      </c>
      <c r="R123">
        <v>2</v>
      </c>
      <c r="S123">
        <v>18</v>
      </c>
      <c r="T123">
        <v>14</v>
      </c>
      <c r="U123">
        <v>18</v>
      </c>
      <c r="V123">
        <v>18</v>
      </c>
      <c r="W123">
        <v>16</v>
      </c>
      <c r="X123">
        <v>18</v>
      </c>
      <c r="Y123">
        <v>18</v>
      </c>
      <c r="Z123">
        <v>18</v>
      </c>
      <c r="AA123">
        <v>0</v>
      </c>
      <c r="AB123" s="21">
        <f t="shared" si="2"/>
        <v>0</v>
      </c>
      <c r="AC123" s="20">
        <f t="shared" si="3"/>
        <v>0</v>
      </c>
    </row>
    <row r="124" spans="1:29" hidden="1" x14ac:dyDescent="0.3">
      <c r="A124" t="s">
        <v>233</v>
      </c>
      <c r="B124" t="s">
        <v>143</v>
      </c>
      <c r="C124">
        <v>6</v>
      </c>
      <c r="H124">
        <v>2</v>
      </c>
      <c r="I124">
        <v>8</v>
      </c>
      <c r="J124">
        <v>18</v>
      </c>
      <c r="K124">
        <v>18</v>
      </c>
      <c r="L124">
        <v>16</v>
      </c>
      <c r="AA124">
        <v>0</v>
      </c>
      <c r="AB124" s="21">
        <f t="shared" si="2"/>
        <v>0</v>
      </c>
      <c r="AC124" s="20">
        <f t="shared" si="3"/>
        <v>0</v>
      </c>
    </row>
    <row r="125" spans="1:29" x14ac:dyDescent="0.3">
      <c r="A125" t="s">
        <v>10</v>
      </c>
      <c r="B125" t="s">
        <v>266</v>
      </c>
      <c r="K125">
        <v>2</v>
      </c>
      <c r="AA125">
        <v>0</v>
      </c>
      <c r="AB125" s="21">
        <f t="shared" si="2"/>
        <v>0</v>
      </c>
      <c r="AC125" s="20">
        <f t="shared" si="3"/>
        <v>0</v>
      </c>
    </row>
    <row r="126" spans="1:29" x14ac:dyDescent="0.3">
      <c r="A126" t="s">
        <v>10</v>
      </c>
      <c r="B126" t="s">
        <v>144</v>
      </c>
      <c r="E126">
        <v>1</v>
      </c>
      <c r="M126">
        <v>1</v>
      </c>
      <c r="AA126">
        <v>1</v>
      </c>
      <c r="AB126" s="21">
        <f t="shared" si="2"/>
        <v>4.7619047619047616E-2</v>
      </c>
      <c r="AC126" s="20">
        <f t="shared" si="3"/>
        <v>2.3809523809523808E-2</v>
      </c>
    </row>
    <row r="127" spans="1:29" x14ac:dyDescent="0.3">
      <c r="A127" t="s">
        <v>10</v>
      </c>
      <c r="B127" t="s">
        <v>145</v>
      </c>
      <c r="C127">
        <v>8</v>
      </c>
      <c r="G127">
        <v>2</v>
      </c>
      <c r="H127">
        <v>2</v>
      </c>
      <c r="I127">
        <v>18</v>
      </c>
      <c r="J127">
        <v>74</v>
      </c>
      <c r="K127">
        <v>80</v>
      </c>
      <c r="L127">
        <v>79</v>
      </c>
      <c r="M127">
        <v>30</v>
      </c>
      <c r="N127">
        <v>48</v>
      </c>
      <c r="O127">
        <v>14</v>
      </c>
      <c r="P127">
        <v>30</v>
      </c>
      <c r="Q127">
        <v>54</v>
      </c>
      <c r="R127">
        <v>135</v>
      </c>
      <c r="S127">
        <v>187</v>
      </c>
      <c r="T127">
        <v>220</v>
      </c>
      <c r="U127">
        <v>214</v>
      </c>
      <c r="V127">
        <v>240</v>
      </c>
      <c r="W127">
        <v>248</v>
      </c>
      <c r="X127">
        <v>230</v>
      </c>
      <c r="Y127">
        <v>138</v>
      </c>
      <c r="Z127">
        <v>142</v>
      </c>
      <c r="AA127">
        <v>176</v>
      </c>
      <c r="AB127" s="21">
        <f t="shared" si="2"/>
        <v>8.3809523809523814</v>
      </c>
      <c r="AC127" s="20">
        <f t="shared" si="3"/>
        <v>4.1904761904761907</v>
      </c>
    </row>
    <row r="128" spans="1:29" hidden="1" x14ac:dyDescent="0.3">
      <c r="A128" t="s">
        <v>233</v>
      </c>
      <c r="B128" t="s">
        <v>145</v>
      </c>
      <c r="C128">
        <v>6</v>
      </c>
      <c r="F128">
        <v>4</v>
      </c>
      <c r="G128">
        <v>8</v>
      </c>
      <c r="H128">
        <v>16</v>
      </c>
      <c r="I128">
        <v>33</v>
      </c>
      <c r="J128">
        <v>100</v>
      </c>
      <c r="K128">
        <v>102</v>
      </c>
      <c r="L128">
        <v>129</v>
      </c>
      <c r="M128">
        <v>72</v>
      </c>
      <c r="N128">
        <v>56</v>
      </c>
      <c r="O128">
        <v>26</v>
      </c>
      <c r="P128">
        <v>41</v>
      </c>
      <c r="Q128">
        <v>104</v>
      </c>
      <c r="R128">
        <v>233</v>
      </c>
      <c r="S128">
        <v>221</v>
      </c>
      <c r="T128">
        <v>254</v>
      </c>
      <c r="U128">
        <v>258</v>
      </c>
      <c r="V128">
        <v>286</v>
      </c>
      <c r="W128">
        <v>290</v>
      </c>
      <c r="X128">
        <v>272</v>
      </c>
      <c r="Y128">
        <v>68</v>
      </c>
      <c r="Z128">
        <v>52</v>
      </c>
      <c r="AA128">
        <v>299</v>
      </c>
      <c r="AB128" s="21">
        <f t="shared" si="2"/>
        <v>14.238095238095237</v>
      </c>
      <c r="AC128" s="20">
        <f t="shared" si="3"/>
        <v>7.1190476190476186</v>
      </c>
    </row>
    <row r="129" spans="1:29" hidden="1" x14ac:dyDescent="0.3">
      <c r="A129" t="s">
        <v>233</v>
      </c>
      <c r="B129" t="s">
        <v>147</v>
      </c>
      <c r="H129">
        <v>4</v>
      </c>
      <c r="I129">
        <v>42</v>
      </c>
      <c r="J129">
        <v>52</v>
      </c>
      <c r="K129">
        <v>60</v>
      </c>
      <c r="L129">
        <v>78</v>
      </c>
      <c r="M129">
        <v>28</v>
      </c>
      <c r="R129">
        <v>10</v>
      </c>
      <c r="S129">
        <v>10</v>
      </c>
      <c r="T129">
        <v>16</v>
      </c>
      <c r="U129">
        <v>18</v>
      </c>
      <c r="V129">
        <v>18</v>
      </c>
      <c r="W129">
        <v>16</v>
      </c>
      <c r="X129">
        <v>18</v>
      </c>
      <c r="AA129">
        <v>28</v>
      </c>
      <c r="AB129" s="21">
        <f t="shared" si="2"/>
        <v>1.3333333333333333</v>
      </c>
      <c r="AC129" s="20">
        <f t="shared" si="3"/>
        <v>0.66666666666666663</v>
      </c>
    </row>
    <row r="130" spans="1:29" x14ac:dyDescent="0.3">
      <c r="A130" t="s">
        <v>10</v>
      </c>
      <c r="B130" t="s">
        <v>147</v>
      </c>
      <c r="C130">
        <v>30</v>
      </c>
      <c r="D130">
        <v>14</v>
      </c>
      <c r="E130">
        <v>20</v>
      </c>
      <c r="F130">
        <v>26</v>
      </c>
      <c r="G130">
        <v>56</v>
      </c>
      <c r="H130">
        <v>86</v>
      </c>
      <c r="I130">
        <v>159</v>
      </c>
      <c r="J130">
        <v>202</v>
      </c>
      <c r="K130">
        <v>206</v>
      </c>
      <c r="L130">
        <v>198</v>
      </c>
      <c r="M130">
        <v>177</v>
      </c>
      <c r="N130">
        <v>164</v>
      </c>
      <c r="O130">
        <v>128</v>
      </c>
      <c r="P130">
        <v>112</v>
      </c>
      <c r="Q130">
        <v>187</v>
      </c>
      <c r="R130">
        <v>194</v>
      </c>
      <c r="S130">
        <v>198</v>
      </c>
      <c r="T130">
        <v>180</v>
      </c>
      <c r="U130">
        <v>230</v>
      </c>
      <c r="V130">
        <v>238</v>
      </c>
      <c r="W130">
        <v>222</v>
      </c>
      <c r="X130">
        <v>230</v>
      </c>
      <c r="Y130">
        <v>120</v>
      </c>
      <c r="Z130">
        <v>120</v>
      </c>
      <c r="AA130">
        <v>768</v>
      </c>
      <c r="AB130" s="21">
        <f t="shared" ref="AB130:AB193" si="4">AA130/21</f>
        <v>36.571428571428569</v>
      </c>
      <c r="AC130" s="20">
        <f t="shared" ref="AC130:AC193" si="5">AB130/2</f>
        <v>18.285714285714285</v>
      </c>
    </row>
    <row r="131" spans="1:29" x14ac:dyDescent="0.3">
      <c r="A131" t="s">
        <v>10</v>
      </c>
      <c r="B131" t="s">
        <v>148</v>
      </c>
      <c r="D131">
        <v>1</v>
      </c>
      <c r="E131">
        <v>1</v>
      </c>
      <c r="I131">
        <v>8</v>
      </c>
      <c r="J131">
        <v>37</v>
      </c>
      <c r="K131">
        <v>42</v>
      </c>
      <c r="L131">
        <v>45</v>
      </c>
      <c r="M131">
        <v>10</v>
      </c>
      <c r="R131">
        <v>29</v>
      </c>
      <c r="S131">
        <v>36</v>
      </c>
      <c r="T131">
        <v>42</v>
      </c>
      <c r="U131">
        <v>44</v>
      </c>
      <c r="V131">
        <v>44</v>
      </c>
      <c r="W131">
        <v>42</v>
      </c>
      <c r="X131">
        <v>44</v>
      </c>
      <c r="Y131">
        <v>4</v>
      </c>
      <c r="AA131">
        <v>10</v>
      </c>
      <c r="AB131" s="21">
        <f t="shared" si="4"/>
        <v>0.47619047619047616</v>
      </c>
      <c r="AC131" s="20">
        <f t="shared" si="5"/>
        <v>0.23809523809523808</v>
      </c>
    </row>
    <row r="132" spans="1:29" hidden="1" x14ac:dyDescent="0.3">
      <c r="A132" t="s">
        <v>233</v>
      </c>
      <c r="B132" t="s">
        <v>148</v>
      </c>
      <c r="C132">
        <v>14</v>
      </c>
      <c r="G132">
        <v>14</v>
      </c>
      <c r="H132">
        <v>60</v>
      </c>
      <c r="I132">
        <v>63</v>
      </c>
      <c r="J132">
        <v>92</v>
      </c>
      <c r="K132">
        <v>114</v>
      </c>
      <c r="L132">
        <v>120</v>
      </c>
      <c r="M132">
        <v>85</v>
      </c>
      <c r="N132">
        <v>85</v>
      </c>
      <c r="O132">
        <v>58</v>
      </c>
      <c r="P132">
        <v>70</v>
      </c>
      <c r="Q132">
        <v>87</v>
      </c>
      <c r="R132">
        <v>114</v>
      </c>
      <c r="S132">
        <v>111</v>
      </c>
      <c r="T132">
        <v>118</v>
      </c>
      <c r="U132">
        <v>128</v>
      </c>
      <c r="V132">
        <v>134</v>
      </c>
      <c r="W132">
        <v>128</v>
      </c>
      <c r="X132">
        <v>132</v>
      </c>
      <c r="Y132">
        <v>98</v>
      </c>
      <c r="Z132">
        <v>84</v>
      </c>
      <c r="AA132">
        <v>385</v>
      </c>
      <c r="AB132" s="21">
        <f t="shared" si="4"/>
        <v>18.333333333333332</v>
      </c>
      <c r="AC132" s="20">
        <f t="shared" si="5"/>
        <v>9.1666666666666661</v>
      </c>
    </row>
    <row r="133" spans="1:29" hidden="1" x14ac:dyDescent="0.3">
      <c r="A133" t="s">
        <v>233</v>
      </c>
      <c r="B133" t="s">
        <v>149</v>
      </c>
      <c r="C133">
        <v>2</v>
      </c>
      <c r="G133">
        <v>8</v>
      </c>
      <c r="H133">
        <v>2</v>
      </c>
      <c r="I133">
        <v>18</v>
      </c>
      <c r="J133">
        <v>34</v>
      </c>
      <c r="K133">
        <v>36</v>
      </c>
      <c r="L133">
        <v>38</v>
      </c>
      <c r="M133">
        <v>8</v>
      </c>
      <c r="N133">
        <v>10</v>
      </c>
      <c r="O133">
        <v>4</v>
      </c>
      <c r="P133">
        <v>6</v>
      </c>
      <c r="Q133">
        <v>14</v>
      </c>
      <c r="R133">
        <v>34</v>
      </c>
      <c r="S133">
        <v>34</v>
      </c>
      <c r="T133">
        <v>34</v>
      </c>
      <c r="U133">
        <v>34</v>
      </c>
      <c r="V133">
        <v>36</v>
      </c>
      <c r="W133">
        <v>34</v>
      </c>
      <c r="X133">
        <v>36</v>
      </c>
      <c r="Y133">
        <v>20</v>
      </c>
      <c r="Z133">
        <v>14</v>
      </c>
      <c r="AA133">
        <v>42</v>
      </c>
      <c r="AB133" s="21">
        <f t="shared" si="4"/>
        <v>2</v>
      </c>
      <c r="AC133" s="20">
        <f t="shared" si="5"/>
        <v>1</v>
      </c>
    </row>
    <row r="134" spans="1:29" x14ac:dyDescent="0.3">
      <c r="A134" t="s">
        <v>10</v>
      </c>
      <c r="B134" t="s">
        <v>149</v>
      </c>
      <c r="C134">
        <v>6</v>
      </c>
      <c r="G134">
        <v>6</v>
      </c>
      <c r="H134">
        <v>22</v>
      </c>
      <c r="I134">
        <v>14</v>
      </c>
      <c r="J134">
        <v>46</v>
      </c>
      <c r="K134">
        <v>50</v>
      </c>
      <c r="L134">
        <v>54</v>
      </c>
      <c r="M134">
        <v>52</v>
      </c>
      <c r="N134">
        <v>64</v>
      </c>
      <c r="O134">
        <v>38</v>
      </c>
      <c r="P134">
        <v>40</v>
      </c>
      <c r="Q134">
        <v>50</v>
      </c>
      <c r="R134">
        <v>52</v>
      </c>
      <c r="S134">
        <v>53</v>
      </c>
      <c r="T134">
        <v>48</v>
      </c>
      <c r="U134">
        <v>54</v>
      </c>
      <c r="V134">
        <v>54</v>
      </c>
      <c r="W134">
        <v>50</v>
      </c>
      <c r="X134">
        <v>58</v>
      </c>
      <c r="Y134">
        <v>76</v>
      </c>
      <c r="Z134">
        <v>78</v>
      </c>
      <c r="AA134">
        <v>244</v>
      </c>
      <c r="AB134" s="21">
        <f t="shared" si="4"/>
        <v>11.619047619047619</v>
      </c>
      <c r="AC134" s="20">
        <f t="shared" si="5"/>
        <v>5.8095238095238093</v>
      </c>
    </row>
    <row r="135" spans="1:29" hidden="1" x14ac:dyDescent="0.3">
      <c r="A135" t="s">
        <v>233</v>
      </c>
      <c r="B135" t="s">
        <v>150</v>
      </c>
      <c r="I135">
        <v>18</v>
      </c>
      <c r="J135">
        <v>18</v>
      </c>
      <c r="K135">
        <v>16</v>
      </c>
      <c r="L135">
        <v>18</v>
      </c>
      <c r="AA135">
        <v>0</v>
      </c>
      <c r="AB135" s="21">
        <f t="shared" si="4"/>
        <v>0</v>
      </c>
      <c r="AC135" s="20">
        <f t="shared" si="5"/>
        <v>0</v>
      </c>
    </row>
    <row r="136" spans="1:29" x14ac:dyDescent="0.3">
      <c r="A136" t="s">
        <v>10</v>
      </c>
      <c r="B136" t="s">
        <v>150</v>
      </c>
      <c r="F136">
        <v>6</v>
      </c>
      <c r="G136">
        <v>10</v>
      </c>
      <c r="H136">
        <v>16</v>
      </c>
      <c r="I136">
        <v>18</v>
      </c>
      <c r="J136">
        <v>18</v>
      </c>
      <c r="K136">
        <v>16</v>
      </c>
      <c r="L136">
        <v>18</v>
      </c>
      <c r="M136">
        <v>18</v>
      </c>
      <c r="N136">
        <v>18</v>
      </c>
      <c r="O136">
        <v>18</v>
      </c>
      <c r="P136">
        <v>12</v>
      </c>
      <c r="AA136">
        <v>66</v>
      </c>
      <c r="AB136" s="21">
        <f t="shared" si="4"/>
        <v>3.1428571428571428</v>
      </c>
      <c r="AC136" s="20">
        <f t="shared" si="5"/>
        <v>1.5714285714285714</v>
      </c>
    </row>
    <row r="137" spans="1:29" x14ac:dyDescent="0.3">
      <c r="A137" t="s">
        <v>10</v>
      </c>
      <c r="B137" t="s">
        <v>267</v>
      </c>
      <c r="G137">
        <v>2</v>
      </c>
      <c r="AA137">
        <v>0</v>
      </c>
      <c r="AB137" s="21">
        <f t="shared" si="4"/>
        <v>0</v>
      </c>
      <c r="AC137" s="20">
        <f t="shared" si="5"/>
        <v>0</v>
      </c>
    </row>
    <row r="138" spans="1:29" x14ac:dyDescent="0.3">
      <c r="A138" t="s">
        <v>10</v>
      </c>
      <c r="B138" t="s">
        <v>151</v>
      </c>
      <c r="L138">
        <v>7</v>
      </c>
      <c r="M138">
        <v>3</v>
      </c>
      <c r="R138">
        <v>6</v>
      </c>
      <c r="S138">
        <v>20</v>
      </c>
      <c r="T138">
        <v>16</v>
      </c>
      <c r="U138">
        <v>16</v>
      </c>
      <c r="V138">
        <v>20</v>
      </c>
      <c r="W138">
        <v>16</v>
      </c>
      <c r="X138">
        <v>12</v>
      </c>
      <c r="AA138">
        <v>3</v>
      </c>
      <c r="AB138" s="21">
        <f t="shared" si="4"/>
        <v>0.14285714285714285</v>
      </c>
      <c r="AC138" s="20">
        <f t="shared" si="5"/>
        <v>7.1428571428571425E-2</v>
      </c>
    </row>
    <row r="139" spans="1:29" hidden="1" x14ac:dyDescent="0.3">
      <c r="A139" t="s">
        <v>233</v>
      </c>
      <c r="B139" t="s">
        <v>152</v>
      </c>
      <c r="L139">
        <v>3</v>
      </c>
      <c r="M139">
        <v>16</v>
      </c>
      <c r="N139">
        <v>18</v>
      </c>
      <c r="O139">
        <v>6</v>
      </c>
      <c r="P139">
        <v>16</v>
      </c>
      <c r="Q139">
        <v>18</v>
      </c>
      <c r="R139">
        <v>16</v>
      </c>
      <c r="S139">
        <v>18</v>
      </c>
      <c r="T139">
        <v>18</v>
      </c>
      <c r="U139">
        <v>18</v>
      </c>
      <c r="V139">
        <v>16</v>
      </c>
      <c r="W139">
        <v>18</v>
      </c>
      <c r="X139">
        <v>18</v>
      </c>
      <c r="Y139">
        <v>16</v>
      </c>
      <c r="Z139">
        <v>18</v>
      </c>
      <c r="AA139">
        <v>74</v>
      </c>
      <c r="AB139" s="21">
        <f t="shared" si="4"/>
        <v>3.5238095238095237</v>
      </c>
      <c r="AC139" s="20">
        <f t="shared" si="5"/>
        <v>1.7619047619047619</v>
      </c>
    </row>
    <row r="140" spans="1:29" x14ac:dyDescent="0.3">
      <c r="A140" t="s">
        <v>10</v>
      </c>
      <c r="B140" t="s">
        <v>152</v>
      </c>
      <c r="H140">
        <v>4</v>
      </c>
      <c r="I140">
        <v>38</v>
      </c>
      <c r="J140">
        <v>45</v>
      </c>
      <c r="K140">
        <v>37</v>
      </c>
      <c r="L140">
        <v>34</v>
      </c>
      <c r="M140">
        <v>24</v>
      </c>
      <c r="N140">
        <v>28</v>
      </c>
      <c r="O140">
        <v>26</v>
      </c>
      <c r="P140">
        <v>24</v>
      </c>
      <c r="Q140">
        <v>26</v>
      </c>
      <c r="R140">
        <v>26</v>
      </c>
      <c r="S140">
        <v>26</v>
      </c>
      <c r="T140">
        <v>24</v>
      </c>
      <c r="U140">
        <v>44</v>
      </c>
      <c r="V140">
        <v>44</v>
      </c>
      <c r="W140">
        <v>42</v>
      </c>
      <c r="X140">
        <v>44</v>
      </c>
      <c r="Y140">
        <v>42</v>
      </c>
      <c r="Z140">
        <v>44</v>
      </c>
      <c r="AA140">
        <v>128</v>
      </c>
      <c r="AB140" s="21">
        <f t="shared" si="4"/>
        <v>6.0952380952380949</v>
      </c>
      <c r="AC140" s="20">
        <f t="shared" si="5"/>
        <v>3.0476190476190474</v>
      </c>
    </row>
    <row r="141" spans="1:29" x14ac:dyDescent="0.3">
      <c r="A141" t="s">
        <v>10</v>
      </c>
      <c r="B141" t="s">
        <v>153</v>
      </c>
      <c r="I141">
        <v>11</v>
      </c>
      <c r="J141">
        <v>70</v>
      </c>
      <c r="K141">
        <v>87</v>
      </c>
      <c r="L141">
        <v>88</v>
      </c>
      <c r="M141">
        <v>8</v>
      </c>
      <c r="Q141">
        <v>1</v>
      </c>
      <c r="R141">
        <v>50</v>
      </c>
      <c r="S141">
        <v>90</v>
      </c>
      <c r="T141">
        <v>120</v>
      </c>
      <c r="U141">
        <v>124</v>
      </c>
      <c r="V141">
        <v>122</v>
      </c>
      <c r="W141">
        <v>122</v>
      </c>
      <c r="X141">
        <v>88</v>
      </c>
      <c r="Y141">
        <v>6</v>
      </c>
      <c r="AA141">
        <v>9</v>
      </c>
      <c r="AB141" s="21">
        <f t="shared" si="4"/>
        <v>0.42857142857142855</v>
      </c>
      <c r="AC141" s="20">
        <f t="shared" si="5"/>
        <v>0.21428571428571427</v>
      </c>
    </row>
    <row r="142" spans="1:29" hidden="1" x14ac:dyDescent="0.3">
      <c r="A142" t="s">
        <v>233</v>
      </c>
      <c r="B142" t="s">
        <v>153</v>
      </c>
      <c r="C142">
        <v>6</v>
      </c>
      <c r="G142">
        <v>2</v>
      </c>
      <c r="H142">
        <v>4</v>
      </c>
      <c r="I142">
        <v>36</v>
      </c>
      <c r="J142">
        <v>116</v>
      </c>
      <c r="K142">
        <v>128</v>
      </c>
      <c r="L142">
        <v>144</v>
      </c>
      <c r="M142">
        <v>78</v>
      </c>
      <c r="N142">
        <v>54</v>
      </c>
      <c r="O142">
        <v>36</v>
      </c>
      <c r="P142">
        <v>50</v>
      </c>
      <c r="Q142">
        <v>99</v>
      </c>
      <c r="R142">
        <v>165</v>
      </c>
      <c r="S142">
        <v>168</v>
      </c>
      <c r="T142">
        <v>182</v>
      </c>
      <c r="U142">
        <v>202</v>
      </c>
      <c r="V142">
        <v>204</v>
      </c>
      <c r="W142">
        <v>196</v>
      </c>
      <c r="X142">
        <v>186</v>
      </c>
      <c r="Y142">
        <v>106</v>
      </c>
      <c r="Z142">
        <v>76</v>
      </c>
      <c r="AA142">
        <v>317</v>
      </c>
      <c r="AB142" s="21">
        <f t="shared" si="4"/>
        <v>15.095238095238095</v>
      </c>
      <c r="AC142" s="20">
        <f t="shared" si="5"/>
        <v>7.5476190476190474</v>
      </c>
    </row>
    <row r="143" spans="1:29" hidden="1" x14ac:dyDescent="0.3">
      <c r="A143" t="s">
        <v>233</v>
      </c>
      <c r="B143" t="s">
        <v>244</v>
      </c>
      <c r="I143">
        <v>18</v>
      </c>
      <c r="J143">
        <v>18</v>
      </c>
      <c r="K143">
        <v>16</v>
      </c>
      <c r="L143">
        <v>18</v>
      </c>
      <c r="M143">
        <v>18</v>
      </c>
      <c r="N143">
        <v>18</v>
      </c>
      <c r="O143">
        <v>4</v>
      </c>
      <c r="P143">
        <v>16</v>
      </c>
      <c r="Q143">
        <v>16</v>
      </c>
      <c r="R143">
        <v>18</v>
      </c>
      <c r="S143">
        <v>18</v>
      </c>
      <c r="T143">
        <v>16</v>
      </c>
      <c r="U143">
        <v>18</v>
      </c>
      <c r="V143">
        <v>18</v>
      </c>
      <c r="W143">
        <v>16</v>
      </c>
      <c r="X143">
        <v>20</v>
      </c>
      <c r="Y143">
        <v>18</v>
      </c>
      <c r="Z143">
        <v>14</v>
      </c>
      <c r="AA143">
        <v>72</v>
      </c>
      <c r="AB143" s="21">
        <f t="shared" si="4"/>
        <v>3.4285714285714284</v>
      </c>
      <c r="AC143" s="20">
        <f t="shared" si="5"/>
        <v>1.7142857142857142</v>
      </c>
    </row>
    <row r="144" spans="1:29" hidden="1" x14ac:dyDescent="0.3">
      <c r="A144" t="s">
        <v>233</v>
      </c>
      <c r="B144" t="s">
        <v>245</v>
      </c>
      <c r="M144">
        <v>18</v>
      </c>
      <c r="N144">
        <v>18</v>
      </c>
      <c r="O144">
        <v>4</v>
      </c>
      <c r="P144">
        <v>16</v>
      </c>
      <c r="Q144">
        <v>16</v>
      </c>
      <c r="R144">
        <v>18</v>
      </c>
      <c r="S144">
        <v>18</v>
      </c>
      <c r="T144">
        <v>16</v>
      </c>
      <c r="U144">
        <v>18</v>
      </c>
      <c r="V144">
        <v>18</v>
      </c>
      <c r="W144">
        <v>18</v>
      </c>
      <c r="X144">
        <v>16</v>
      </c>
      <c r="Y144">
        <v>18</v>
      </c>
      <c r="Z144">
        <v>18</v>
      </c>
      <c r="AA144">
        <v>72</v>
      </c>
      <c r="AB144" s="21">
        <f t="shared" si="4"/>
        <v>3.4285714285714284</v>
      </c>
      <c r="AC144" s="20">
        <f t="shared" si="5"/>
        <v>1.7142857142857142</v>
      </c>
    </row>
    <row r="145" spans="1:29" x14ac:dyDescent="0.3">
      <c r="A145" t="s">
        <v>10</v>
      </c>
      <c r="B145" t="s">
        <v>155</v>
      </c>
      <c r="I145">
        <v>16</v>
      </c>
      <c r="J145">
        <v>16</v>
      </c>
      <c r="T145">
        <v>10</v>
      </c>
      <c r="U145">
        <v>18</v>
      </c>
      <c r="V145">
        <v>18</v>
      </c>
      <c r="W145">
        <v>6</v>
      </c>
      <c r="AA145">
        <v>0</v>
      </c>
      <c r="AB145" s="21">
        <f t="shared" si="4"/>
        <v>0</v>
      </c>
      <c r="AC145" s="20">
        <f t="shared" si="5"/>
        <v>0</v>
      </c>
    </row>
    <row r="146" spans="1:29" hidden="1" x14ac:dyDescent="0.3">
      <c r="A146" t="s">
        <v>233</v>
      </c>
      <c r="B146" t="s">
        <v>155</v>
      </c>
      <c r="H146">
        <v>12</v>
      </c>
      <c r="I146">
        <v>28</v>
      </c>
      <c r="J146">
        <v>26</v>
      </c>
      <c r="K146">
        <v>26</v>
      </c>
      <c r="L146">
        <v>20</v>
      </c>
      <c r="T146">
        <v>16</v>
      </c>
      <c r="U146">
        <v>18</v>
      </c>
      <c r="V146">
        <v>18</v>
      </c>
      <c r="W146">
        <v>16</v>
      </c>
      <c r="AA146">
        <v>0</v>
      </c>
      <c r="AB146" s="21">
        <f t="shared" si="4"/>
        <v>0</v>
      </c>
      <c r="AC146" s="20">
        <f t="shared" si="5"/>
        <v>0</v>
      </c>
    </row>
    <row r="147" spans="1:29" x14ac:dyDescent="0.3">
      <c r="A147" t="s">
        <v>10</v>
      </c>
      <c r="B147" t="s">
        <v>156</v>
      </c>
      <c r="I147">
        <v>6</v>
      </c>
      <c r="J147">
        <v>18</v>
      </c>
      <c r="K147">
        <v>14</v>
      </c>
      <c r="L147">
        <v>10</v>
      </c>
      <c r="N147">
        <v>8</v>
      </c>
      <c r="O147">
        <v>6</v>
      </c>
      <c r="P147">
        <v>12</v>
      </c>
      <c r="Q147">
        <v>16</v>
      </c>
      <c r="R147">
        <v>18</v>
      </c>
      <c r="S147">
        <v>18</v>
      </c>
      <c r="T147">
        <v>14</v>
      </c>
      <c r="U147">
        <v>18</v>
      </c>
      <c r="V147">
        <v>18</v>
      </c>
      <c r="W147">
        <v>24</v>
      </c>
      <c r="X147">
        <v>28</v>
      </c>
      <c r="Y147">
        <v>18</v>
      </c>
      <c r="Z147">
        <v>14</v>
      </c>
      <c r="AA147">
        <v>42</v>
      </c>
      <c r="AB147" s="21">
        <f t="shared" si="4"/>
        <v>2</v>
      </c>
      <c r="AC147" s="20">
        <f t="shared" si="5"/>
        <v>1</v>
      </c>
    </row>
    <row r="148" spans="1:29" hidden="1" x14ac:dyDescent="0.3">
      <c r="A148" t="s">
        <v>233</v>
      </c>
      <c r="B148" t="s">
        <v>156</v>
      </c>
      <c r="H148">
        <v>16</v>
      </c>
      <c r="I148">
        <v>18</v>
      </c>
      <c r="J148">
        <v>18</v>
      </c>
      <c r="K148">
        <v>18</v>
      </c>
      <c r="L148">
        <v>16</v>
      </c>
      <c r="M148">
        <v>18</v>
      </c>
      <c r="N148">
        <v>18</v>
      </c>
      <c r="O148">
        <v>6</v>
      </c>
      <c r="Q148">
        <v>20</v>
      </c>
      <c r="R148">
        <v>16</v>
      </c>
      <c r="S148">
        <v>18</v>
      </c>
      <c r="T148">
        <v>18</v>
      </c>
      <c r="U148">
        <v>16</v>
      </c>
      <c r="V148">
        <v>18</v>
      </c>
      <c r="W148">
        <v>18</v>
      </c>
      <c r="X148">
        <v>18</v>
      </c>
      <c r="Y148">
        <v>16</v>
      </c>
      <c r="Z148">
        <v>16</v>
      </c>
      <c r="AA148">
        <v>62</v>
      </c>
      <c r="AB148" s="21">
        <f t="shared" si="4"/>
        <v>2.9523809523809526</v>
      </c>
      <c r="AC148" s="20">
        <f t="shared" si="5"/>
        <v>1.4761904761904763</v>
      </c>
    </row>
    <row r="149" spans="1:29" x14ac:dyDescent="0.3">
      <c r="A149" t="s">
        <v>10</v>
      </c>
      <c r="B149" t="s">
        <v>268</v>
      </c>
      <c r="G149">
        <v>6</v>
      </c>
      <c r="H149">
        <v>18</v>
      </c>
      <c r="I149">
        <v>17</v>
      </c>
      <c r="J149">
        <v>16</v>
      </c>
      <c r="K149">
        <v>18</v>
      </c>
      <c r="L149">
        <v>7</v>
      </c>
      <c r="AA149">
        <v>0</v>
      </c>
      <c r="AB149" s="21">
        <f t="shared" si="4"/>
        <v>0</v>
      </c>
      <c r="AC149" s="20">
        <f t="shared" si="5"/>
        <v>0</v>
      </c>
    </row>
    <row r="150" spans="1:29" x14ac:dyDescent="0.3">
      <c r="A150" t="s">
        <v>10</v>
      </c>
      <c r="B150" t="s">
        <v>269</v>
      </c>
      <c r="C150">
        <v>10</v>
      </c>
      <c r="D150">
        <v>8</v>
      </c>
      <c r="E150">
        <v>8</v>
      </c>
      <c r="F150">
        <v>12</v>
      </c>
      <c r="G150">
        <v>22</v>
      </c>
      <c r="L150">
        <v>1</v>
      </c>
      <c r="AA150">
        <v>0</v>
      </c>
      <c r="AB150" s="21">
        <f t="shared" si="4"/>
        <v>0</v>
      </c>
      <c r="AC150" s="20">
        <f t="shared" si="5"/>
        <v>0</v>
      </c>
    </row>
    <row r="151" spans="1:29" hidden="1" x14ac:dyDescent="0.3">
      <c r="A151" t="s">
        <v>233</v>
      </c>
      <c r="B151" t="s">
        <v>157</v>
      </c>
      <c r="F151">
        <v>17</v>
      </c>
      <c r="G151">
        <v>27</v>
      </c>
      <c r="H151">
        <v>42</v>
      </c>
      <c r="I151">
        <v>92</v>
      </c>
      <c r="J151">
        <v>128</v>
      </c>
      <c r="K151">
        <v>131</v>
      </c>
      <c r="L151">
        <v>138</v>
      </c>
      <c r="M151">
        <v>61</v>
      </c>
      <c r="N151">
        <v>38</v>
      </c>
      <c r="O151">
        <v>34</v>
      </c>
      <c r="P151">
        <v>24</v>
      </c>
      <c r="AA151">
        <v>157</v>
      </c>
      <c r="AB151" s="21">
        <f t="shared" si="4"/>
        <v>7.4761904761904763</v>
      </c>
      <c r="AC151" s="20">
        <f t="shared" si="5"/>
        <v>3.7380952380952381</v>
      </c>
    </row>
    <row r="152" spans="1:29" x14ac:dyDescent="0.3">
      <c r="A152" t="s">
        <v>10</v>
      </c>
      <c r="B152" t="s">
        <v>157</v>
      </c>
      <c r="C152">
        <v>32</v>
      </c>
      <c r="D152">
        <v>24</v>
      </c>
      <c r="E152">
        <v>44</v>
      </c>
      <c r="F152">
        <v>90</v>
      </c>
      <c r="G152">
        <v>166</v>
      </c>
      <c r="H152">
        <v>166</v>
      </c>
      <c r="I152">
        <v>187</v>
      </c>
      <c r="J152">
        <v>228</v>
      </c>
      <c r="K152">
        <v>235</v>
      </c>
      <c r="L152">
        <v>254</v>
      </c>
      <c r="M152">
        <v>150</v>
      </c>
      <c r="N152">
        <v>116</v>
      </c>
      <c r="O152">
        <v>122</v>
      </c>
      <c r="P152">
        <v>83</v>
      </c>
      <c r="AA152">
        <v>471</v>
      </c>
      <c r="AB152" s="21">
        <f t="shared" si="4"/>
        <v>22.428571428571427</v>
      </c>
      <c r="AC152" s="20">
        <f t="shared" si="5"/>
        <v>11.214285714285714</v>
      </c>
    </row>
    <row r="153" spans="1:29" hidden="1" x14ac:dyDescent="0.3">
      <c r="A153" t="s">
        <v>233</v>
      </c>
      <c r="B153" t="s">
        <v>167</v>
      </c>
      <c r="I153">
        <v>22</v>
      </c>
      <c r="J153">
        <v>28</v>
      </c>
      <c r="K153">
        <v>24</v>
      </c>
      <c r="L153">
        <v>26</v>
      </c>
      <c r="R153">
        <v>8</v>
      </c>
      <c r="S153">
        <v>10</v>
      </c>
      <c r="T153">
        <v>8</v>
      </c>
      <c r="U153">
        <v>10</v>
      </c>
      <c r="V153">
        <v>10</v>
      </c>
      <c r="W153">
        <v>8</v>
      </c>
      <c r="X153">
        <v>10</v>
      </c>
      <c r="AA153">
        <v>0</v>
      </c>
      <c r="AB153" s="21">
        <f t="shared" si="4"/>
        <v>0</v>
      </c>
      <c r="AC153" s="20">
        <f t="shared" si="5"/>
        <v>0</v>
      </c>
    </row>
    <row r="154" spans="1:29" x14ac:dyDescent="0.3">
      <c r="A154" t="s">
        <v>10</v>
      </c>
      <c r="B154" t="s">
        <v>167</v>
      </c>
      <c r="C154">
        <v>14</v>
      </c>
      <c r="D154">
        <v>8</v>
      </c>
      <c r="E154">
        <v>14</v>
      </c>
      <c r="F154">
        <v>26</v>
      </c>
      <c r="G154">
        <v>40</v>
      </c>
      <c r="H154">
        <v>62</v>
      </c>
      <c r="I154">
        <v>64</v>
      </c>
      <c r="J154">
        <v>70</v>
      </c>
      <c r="K154">
        <v>62</v>
      </c>
      <c r="L154">
        <v>62</v>
      </c>
      <c r="M154">
        <v>61</v>
      </c>
      <c r="N154">
        <v>62</v>
      </c>
      <c r="O154">
        <v>62</v>
      </c>
      <c r="P154">
        <v>56</v>
      </c>
      <c r="Q154">
        <v>62</v>
      </c>
      <c r="R154">
        <v>61</v>
      </c>
      <c r="S154">
        <v>62</v>
      </c>
      <c r="T154">
        <v>60</v>
      </c>
      <c r="U154">
        <v>62</v>
      </c>
      <c r="V154">
        <v>62</v>
      </c>
      <c r="W154">
        <v>60</v>
      </c>
      <c r="X154">
        <v>62</v>
      </c>
      <c r="Y154">
        <v>60</v>
      </c>
      <c r="Z154">
        <v>60</v>
      </c>
      <c r="AA154">
        <v>303</v>
      </c>
      <c r="AB154" s="21">
        <f t="shared" si="4"/>
        <v>14.428571428571429</v>
      </c>
      <c r="AC154" s="20">
        <f t="shared" si="5"/>
        <v>7.2142857142857144</v>
      </c>
    </row>
    <row r="155" spans="1:29" x14ac:dyDescent="0.3">
      <c r="A155" t="s">
        <v>10</v>
      </c>
      <c r="B155" t="s">
        <v>168</v>
      </c>
      <c r="I155">
        <v>4</v>
      </c>
      <c r="J155">
        <v>31</v>
      </c>
      <c r="K155">
        <v>36</v>
      </c>
      <c r="L155">
        <v>34</v>
      </c>
      <c r="M155">
        <v>4</v>
      </c>
      <c r="Q155">
        <v>2</v>
      </c>
      <c r="R155">
        <v>14</v>
      </c>
      <c r="S155">
        <v>34</v>
      </c>
      <c r="T155">
        <v>36</v>
      </c>
      <c r="U155">
        <v>40</v>
      </c>
      <c r="V155">
        <v>42</v>
      </c>
      <c r="W155">
        <v>34</v>
      </c>
      <c r="X155">
        <v>34</v>
      </c>
      <c r="Y155">
        <v>4</v>
      </c>
      <c r="AA155">
        <v>6</v>
      </c>
      <c r="AB155" s="21">
        <f t="shared" si="4"/>
        <v>0.2857142857142857</v>
      </c>
      <c r="AC155" s="20">
        <f t="shared" si="5"/>
        <v>0.14285714285714285</v>
      </c>
    </row>
    <row r="156" spans="1:29" hidden="1" x14ac:dyDescent="0.3">
      <c r="A156" t="s">
        <v>233</v>
      </c>
      <c r="B156" t="s">
        <v>168</v>
      </c>
      <c r="I156">
        <v>3</v>
      </c>
      <c r="J156">
        <v>25</v>
      </c>
      <c r="K156">
        <v>36</v>
      </c>
      <c r="L156">
        <v>36</v>
      </c>
      <c r="M156">
        <v>12</v>
      </c>
      <c r="P156">
        <v>6</v>
      </c>
      <c r="Q156">
        <v>12</v>
      </c>
      <c r="R156">
        <v>39</v>
      </c>
      <c r="S156">
        <v>54</v>
      </c>
      <c r="T156">
        <v>62</v>
      </c>
      <c r="U156">
        <v>64</v>
      </c>
      <c r="V156">
        <v>62</v>
      </c>
      <c r="W156">
        <v>56</v>
      </c>
      <c r="X156">
        <v>62</v>
      </c>
      <c r="Y156">
        <v>12</v>
      </c>
      <c r="AA156">
        <v>30</v>
      </c>
      <c r="AB156" s="21">
        <f t="shared" si="4"/>
        <v>1.4285714285714286</v>
      </c>
      <c r="AC156" s="20">
        <f t="shared" si="5"/>
        <v>0.7142857142857143</v>
      </c>
    </row>
    <row r="157" spans="1:29" x14ac:dyDescent="0.3">
      <c r="A157" t="s">
        <v>10</v>
      </c>
      <c r="B157" t="s">
        <v>270</v>
      </c>
      <c r="F157">
        <v>2</v>
      </c>
      <c r="G157">
        <v>12</v>
      </c>
      <c r="H157">
        <v>16</v>
      </c>
      <c r="I157">
        <v>26</v>
      </c>
      <c r="J157">
        <v>20</v>
      </c>
      <c r="K157">
        <v>19</v>
      </c>
      <c r="L157">
        <v>13</v>
      </c>
      <c r="AA157">
        <v>0</v>
      </c>
      <c r="AB157" s="21">
        <f t="shared" si="4"/>
        <v>0</v>
      </c>
      <c r="AC157" s="20">
        <f t="shared" si="5"/>
        <v>0</v>
      </c>
    </row>
    <row r="158" spans="1:29" hidden="1" x14ac:dyDescent="0.3">
      <c r="A158" t="s">
        <v>233</v>
      </c>
      <c r="B158" t="s">
        <v>270</v>
      </c>
      <c r="F158">
        <v>2</v>
      </c>
      <c r="G158">
        <v>8</v>
      </c>
      <c r="H158">
        <v>10</v>
      </c>
      <c r="I158">
        <v>8</v>
      </c>
      <c r="J158">
        <v>9</v>
      </c>
      <c r="K158">
        <v>6</v>
      </c>
      <c r="L158">
        <v>3</v>
      </c>
      <c r="AA158">
        <v>0</v>
      </c>
      <c r="AB158" s="21">
        <f t="shared" si="4"/>
        <v>0</v>
      </c>
      <c r="AC158" s="20">
        <f t="shared" si="5"/>
        <v>0</v>
      </c>
    </row>
    <row r="159" spans="1:29" x14ac:dyDescent="0.3">
      <c r="A159" t="s">
        <v>10</v>
      </c>
      <c r="B159" t="s">
        <v>169</v>
      </c>
      <c r="S159">
        <v>5</v>
      </c>
      <c r="T159">
        <v>8</v>
      </c>
      <c r="U159">
        <v>8</v>
      </c>
      <c r="V159">
        <v>10</v>
      </c>
      <c r="W159">
        <v>8</v>
      </c>
      <c r="X159">
        <v>5</v>
      </c>
      <c r="AA159">
        <v>0</v>
      </c>
      <c r="AB159" s="21">
        <f t="shared" si="4"/>
        <v>0</v>
      </c>
      <c r="AC159" s="20">
        <f t="shared" si="5"/>
        <v>0</v>
      </c>
    </row>
    <row r="160" spans="1:29" hidden="1" x14ac:dyDescent="0.3">
      <c r="A160" t="s">
        <v>233</v>
      </c>
      <c r="B160" t="s">
        <v>246</v>
      </c>
      <c r="S160">
        <v>7</v>
      </c>
      <c r="T160">
        <v>10</v>
      </c>
      <c r="U160">
        <v>8</v>
      </c>
      <c r="V160">
        <v>8</v>
      </c>
      <c r="W160">
        <v>10</v>
      </c>
      <c r="AA160">
        <v>0</v>
      </c>
      <c r="AB160" s="21">
        <f t="shared" si="4"/>
        <v>0</v>
      </c>
      <c r="AC160" s="20">
        <f t="shared" si="5"/>
        <v>0</v>
      </c>
    </row>
    <row r="161" spans="1:29" hidden="1" x14ac:dyDescent="0.3">
      <c r="A161" t="s">
        <v>233</v>
      </c>
      <c r="B161" t="s">
        <v>170</v>
      </c>
      <c r="F161">
        <v>1</v>
      </c>
      <c r="G161">
        <v>10</v>
      </c>
      <c r="H161">
        <v>8</v>
      </c>
      <c r="I161">
        <v>9</v>
      </c>
      <c r="J161">
        <v>9</v>
      </c>
      <c r="K161">
        <v>2</v>
      </c>
      <c r="L161">
        <v>1</v>
      </c>
      <c r="AA161">
        <v>0</v>
      </c>
      <c r="AB161" s="21">
        <f t="shared" si="4"/>
        <v>0</v>
      </c>
      <c r="AC161" s="20">
        <f t="shared" si="5"/>
        <v>0</v>
      </c>
    </row>
    <row r="162" spans="1:29" x14ac:dyDescent="0.3">
      <c r="A162" t="s">
        <v>10</v>
      </c>
      <c r="B162" t="s">
        <v>170</v>
      </c>
      <c r="F162">
        <v>6</v>
      </c>
      <c r="G162">
        <v>21</v>
      </c>
      <c r="H162">
        <v>26</v>
      </c>
      <c r="I162">
        <v>25</v>
      </c>
      <c r="J162">
        <v>28</v>
      </c>
      <c r="K162">
        <v>32</v>
      </c>
      <c r="L162">
        <v>21</v>
      </c>
      <c r="M162">
        <v>6</v>
      </c>
      <c r="AA162">
        <v>6</v>
      </c>
      <c r="AB162" s="21">
        <f t="shared" si="4"/>
        <v>0.2857142857142857</v>
      </c>
      <c r="AC162" s="20">
        <f t="shared" si="5"/>
        <v>0.14285714285714285</v>
      </c>
    </row>
    <row r="163" spans="1:29" x14ac:dyDescent="0.3">
      <c r="A163" t="s">
        <v>10</v>
      </c>
      <c r="B163" t="s">
        <v>171</v>
      </c>
      <c r="S163">
        <v>2</v>
      </c>
      <c r="T163">
        <v>8</v>
      </c>
      <c r="U163">
        <v>10</v>
      </c>
      <c r="V163">
        <v>8</v>
      </c>
      <c r="W163">
        <v>8</v>
      </c>
      <c r="X163">
        <v>10</v>
      </c>
      <c r="AA163">
        <v>0</v>
      </c>
      <c r="AB163" s="21">
        <f t="shared" si="4"/>
        <v>0</v>
      </c>
      <c r="AC163" s="20">
        <f t="shared" si="5"/>
        <v>0</v>
      </c>
    </row>
    <row r="164" spans="1:29" x14ac:dyDescent="0.3">
      <c r="A164" t="s">
        <v>10</v>
      </c>
      <c r="B164" t="s">
        <v>173</v>
      </c>
      <c r="S164">
        <v>5</v>
      </c>
      <c r="T164">
        <v>8</v>
      </c>
      <c r="U164">
        <v>8</v>
      </c>
      <c r="V164">
        <v>10</v>
      </c>
      <c r="W164">
        <v>8</v>
      </c>
      <c r="X164">
        <v>3</v>
      </c>
      <c r="AA164">
        <v>0</v>
      </c>
      <c r="AB164" s="21">
        <f t="shared" si="4"/>
        <v>0</v>
      </c>
      <c r="AC164" s="20">
        <f t="shared" si="5"/>
        <v>0</v>
      </c>
    </row>
    <row r="165" spans="1:29" x14ac:dyDescent="0.3">
      <c r="A165" t="s">
        <v>10</v>
      </c>
      <c r="B165" t="s">
        <v>271</v>
      </c>
      <c r="L165">
        <v>1</v>
      </c>
      <c r="AA165">
        <v>0</v>
      </c>
      <c r="AB165" s="21">
        <f t="shared" si="4"/>
        <v>0</v>
      </c>
      <c r="AC165" s="20">
        <f t="shared" si="5"/>
        <v>0</v>
      </c>
    </row>
    <row r="166" spans="1:29" hidden="1" x14ac:dyDescent="0.3">
      <c r="A166" t="s">
        <v>233</v>
      </c>
      <c r="B166" t="s">
        <v>174</v>
      </c>
      <c r="S166">
        <v>2</v>
      </c>
      <c r="AA166">
        <v>0</v>
      </c>
      <c r="AB166" s="21">
        <f t="shared" si="4"/>
        <v>0</v>
      </c>
      <c r="AC166" s="20">
        <f t="shared" si="5"/>
        <v>0</v>
      </c>
    </row>
    <row r="167" spans="1:29" x14ac:dyDescent="0.3">
      <c r="A167" t="s">
        <v>10</v>
      </c>
      <c r="B167" t="s">
        <v>174</v>
      </c>
      <c r="J167">
        <v>4</v>
      </c>
      <c r="K167">
        <v>8</v>
      </c>
      <c r="L167">
        <v>18</v>
      </c>
      <c r="M167">
        <v>8</v>
      </c>
      <c r="N167">
        <v>2</v>
      </c>
      <c r="P167">
        <v>4</v>
      </c>
      <c r="Q167">
        <v>10</v>
      </c>
      <c r="R167">
        <v>28</v>
      </c>
      <c r="S167">
        <v>33</v>
      </c>
      <c r="T167">
        <v>35</v>
      </c>
      <c r="U167">
        <v>54</v>
      </c>
      <c r="V167">
        <v>47</v>
      </c>
      <c r="W167">
        <v>45</v>
      </c>
      <c r="X167">
        <v>35</v>
      </c>
      <c r="Y167">
        <v>8</v>
      </c>
      <c r="Z167">
        <v>4</v>
      </c>
      <c r="AA167">
        <v>24</v>
      </c>
      <c r="AB167" s="21">
        <f t="shared" si="4"/>
        <v>1.1428571428571428</v>
      </c>
      <c r="AC167" s="20">
        <f t="shared" si="5"/>
        <v>0.5714285714285714</v>
      </c>
    </row>
    <row r="168" spans="1:29" x14ac:dyDescent="0.3">
      <c r="A168" t="s">
        <v>10</v>
      </c>
      <c r="B168" t="s">
        <v>175</v>
      </c>
      <c r="K168">
        <v>2</v>
      </c>
      <c r="L168">
        <v>2</v>
      </c>
      <c r="M168">
        <v>2</v>
      </c>
      <c r="AA168">
        <v>2</v>
      </c>
      <c r="AB168" s="21">
        <f t="shared" si="4"/>
        <v>9.5238095238095233E-2</v>
      </c>
      <c r="AC168" s="20">
        <f t="shared" si="5"/>
        <v>4.7619047619047616E-2</v>
      </c>
    </row>
    <row r="169" spans="1:29" x14ac:dyDescent="0.3">
      <c r="A169" t="s">
        <v>10</v>
      </c>
      <c r="B169" t="s">
        <v>177</v>
      </c>
      <c r="E169">
        <v>2</v>
      </c>
      <c r="F169">
        <v>2</v>
      </c>
      <c r="H169">
        <v>6</v>
      </c>
      <c r="I169">
        <v>26</v>
      </c>
      <c r="J169">
        <v>28</v>
      </c>
      <c r="K169">
        <v>18</v>
      </c>
      <c r="L169">
        <v>18</v>
      </c>
      <c r="Q169">
        <v>5</v>
      </c>
      <c r="R169">
        <v>31</v>
      </c>
      <c r="S169">
        <v>62</v>
      </c>
      <c r="T169">
        <v>58</v>
      </c>
      <c r="U169">
        <v>76</v>
      </c>
      <c r="V169">
        <v>82</v>
      </c>
      <c r="W169">
        <v>62</v>
      </c>
      <c r="X169">
        <v>60</v>
      </c>
      <c r="Y169">
        <v>44</v>
      </c>
      <c r="Z169">
        <v>44</v>
      </c>
      <c r="AA169">
        <v>5</v>
      </c>
      <c r="AB169" s="21">
        <f t="shared" si="4"/>
        <v>0.23809523809523808</v>
      </c>
      <c r="AC169" s="20">
        <f t="shared" si="5"/>
        <v>0.11904761904761904</v>
      </c>
    </row>
    <row r="170" spans="1:29" hidden="1" x14ac:dyDescent="0.3">
      <c r="A170" t="s">
        <v>233</v>
      </c>
      <c r="B170" t="s">
        <v>177</v>
      </c>
      <c r="E170">
        <v>2</v>
      </c>
      <c r="F170">
        <v>2</v>
      </c>
      <c r="G170">
        <v>8</v>
      </c>
      <c r="H170">
        <v>22</v>
      </c>
      <c r="I170">
        <v>18</v>
      </c>
      <c r="J170">
        <v>22</v>
      </c>
      <c r="K170">
        <v>16</v>
      </c>
      <c r="L170">
        <v>18</v>
      </c>
      <c r="M170">
        <v>26</v>
      </c>
      <c r="N170">
        <v>28</v>
      </c>
      <c r="O170">
        <v>20</v>
      </c>
      <c r="P170">
        <v>24</v>
      </c>
      <c r="Q170">
        <v>26</v>
      </c>
      <c r="R170">
        <v>26</v>
      </c>
      <c r="S170">
        <v>36</v>
      </c>
      <c r="T170">
        <v>26</v>
      </c>
      <c r="U170">
        <v>36</v>
      </c>
      <c r="V170">
        <v>36</v>
      </c>
      <c r="W170">
        <v>26</v>
      </c>
      <c r="X170">
        <v>26</v>
      </c>
      <c r="Y170">
        <v>26</v>
      </c>
      <c r="Z170">
        <v>24</v>
      </c>
      <c r="AA170">
        <v>124</v>
      </c>
      <c r="AB170" s="21">
        <f t="shared" si="4"/>
        <v>5.9047619047619051</v>
      </c>
      <c r="AC170" s="20">
        <f t="shared" si="5"/>
        <v>2.9523809523809526</v>
      </c>
    </row>
    <row r="171" spans="1:29" x14ac:dyDescent="0.3">
      <c r="A171" t="s">
        <v>10</v>
      </c>
      <c r="B171" t="s">
        <v>272</v>
      </c>
      <c r="F171">
        <v>4</v>
      </c>
      <c r="G171">
        <v>18</v>
      </c>
      <c r="H171">
        <v>24</v>
      </c>
      <c r="I171">
        <v>12</v>
      </c>
      <c r="J171">
        <v>10</v>
      </c>
      <c r="AA171">
        <v>0</v>
      </c>
      <c r="AB171" s="21">
        <f t="shared" si="4"/>
        <v>0</v>
      </c>
      <c r="AC171" s="20">
        <f t="shared" si="5"/>
        <v>0</v>
      </c>
    </row>
    <row r="172" spans="1:29" hidden="1" x14ac:dyDescent="0.3">
      <c r="A172" t="s">
        <v>233</v>
      </c>
      <c r="B172" t="s">
        <v>272</v>
      </c>
      <c r="F172">
        <v>2</v>
      </c>
      <c r="G172">
        <v>8</v>
      </c>
      <c r="H172">
        <v>8</v>
      </c>
      <c r="I172">
        <v>6</v>
      </c>
      <c r="AA172">
        <v>0</v>
      </c>
      <c r="AB172" s="21">
        <f t="shared" si="4"/>
        <v>0</v>
      </c>
      <c r="AC172" s="20">
        <f t="shared" si="5"/>
        <v>0</v>
      </c>
    </row>
    <row r="173" spans="1:29" x14ac:dyDescent="0.3">
      <c r="A173" t="s">
        <v>10</v>
      </c>
      <c r="B173" t="s">
        <v>273</v>
      </c>
      <c r="I173">
        <v>4</v>
      </c>
      <c r="AA173">
        <v>0</v>
      </c>
      <c r="AB173" s="21">
        <f t="shared" si="4"/>
        <v>0</v>
      </c>
      <c r="AC173" s="20">
        <f t="shared" si="5"/>
        <v>0</v>
      </c>
    </row>
    <row r="174" spans="1:29" hidden="1" x14ac:dyDescent="0.3">
      <c r="A174" t="s">
        <v>233</v>
      </c>
      <c r="B174" t="s">
        <v>247</v>
      </c>
      <c r="Q174">
        <v>4</v>
      </c>
      <c r="R174">
        <v>16</v>
      </c>
      <c r="S174">
        <v>18</v>
      </c>
      <c r="T174">
        <v>18</v>
      </c>
      <c r="U174">
        <v>16</v>
      </c>
      <c r="V174">
        <v>18</v>
      </c>
      <c r="W174">
        <v>18</v>
      </c>
      <c r="X174">
        <v>16</v>
      </c>
      <c r="AA174">
        <v>4</v>
      </c>
      <c r="AB174" s="21">
        <f t="shared" si="4"/>
        <v>0.19047619047619047</v>
      </c>
      <c r="AC174" s="20">
        <f t="shared" si="5"/>
        <v>9.5238095238095233E-2</v>
      </c>
    </row>
    <row r="175" spans="1:29" x14ac:dyDescent="0.3">
      <c r="A175" t="s">
        <v>10</v>
      </c>
      <c r="B175" t="s">
        <v>274</v>
      </c>
      <c r="K175">
        <v>2</v>
      </c>
      <c r="AA175">
        <v>0</v>
      </c>
      <c r="AB175" s="21">
        <f t="shared" si="4"/>
        <v>0</v>
      </c>
      <c r="AC175" s="20">
        <f t="shared" si="5"/>
        <v>0</v>
      </c>
    </row>
    <row r="176" spans="1:29" x14ac:dyDescent="0.3">
      <c r="A176" t="s">
        <v>10</v>
      </c>
      <c r="B176" t="s">
        <v>180</v>
      </c>
      <c r="R176">
        <v>2</v>
      </c>
      <c r="S176">
        <v>8</v>
      </c>
      <c r="T176">
        <v>8</v>
      </c>
      <c r="U176">
        <v>10</v>
      </c>
      <c r="V176">
        <v>8</v>
      </c>
      <c r="W176">
        <v>8</v>
      </c>
      <c r="X176">
        <v>6</v>
      </c>
      <c r="AA176">
        <v>0</v>
      </c>
      <c r="AB176" s="21">
        <f t="shared" si="4"/>
        <v>0</v>
      </c>
      <c r="AC176" s="20">
        <f t="shared" si="5"/>
        <v>0</v>
      </c>
    </row>
    <row r="177" spans="1:29" hidden="1" x14ac:dyDescent="0.3">
      <c r="A177" t="s">
        <v>233</v>
      </c>
      <c r="B177" t="s">
        <v>180</v>
      </c>
      <c r="I177">
        <v>10</v>
      </c>
      <c r="J177">
        <v>8</v>
      </c>
      <c r="K177">
        <v>10</v>
      </c>
      <c r="AA177">
        <v>0</v>
      </c>
      <c r="AB177" s="21">
        <f t="shared" si="4"/>
        <v>0</v>
      </c>
      <c r="AC177" s="20">
        <f t="shared" si="5"/>
        <v>0</v>
      </c>
    </row>
    <row r="178" spans="1:29" x14ac:dyDescent="0.3">
      <c r="A178" t="s">
        <v>10</v>
      </c>
      <c r="B178" t="s">
        <v>181</v>
      </c>
      <c r="H178">
        <v>12</v>
      </c>
      <c r="I178">
        <v>36</v>
      </c>
      <c r="J178">
        <v>37</v>
      </c>
      <c r="K178">
        <v>34</v>
      </c>
      <c r="L178">
        <v>34</v>
      </c>
      <c r="Q178">
        <v>2</v>
      </c>
      <c r="R178">
        <v>28</v>
      </c>
      <c r="S178">
        <v>36</v>
      </c>
      <c r="T178">
        <v>59</v>
      </c>
      <c r="U178">
        <v>70</v>
      </c>
      <c r="V178">
        <v>70</v>
      </c>
      <c r="W178">
        <v>64</v>
      </c>
      <c r="X178">
        <v>42</v>
      </c>
      <c r="Y178">
        <v>20</v>
      </c>
      <c r="Z178">
        <v>16</v>
      </c>
      <c r="AA178">
        <v>2</v>
      </c>
      <c r="AB178" s="21">
        <f t="shared" si="4"/>
        <v>9.5238095238095233E-2</v>
      </c>
      <c r="AC178" s="20">
        <f t="shared" si="5"/>
        <v>4.7619047619047616E-2</v>
      </c>
    </row>
    <row r="179" spans="1:29" x14ac:dyDescent="0.3">
      <c r="A179" t="s">
        <v>10</v>
      </c>
      <c r="B179" t="s">
        <v>182</v>
      </c>
      <c r="T179">
        <v>3</v>
      </c>
      <c r="AA179">
        <v>0</v>
      </c>
      <c r="AB179" s="21">
        <f t="shared" si="4"/>
        <v>0</v>
      </c>
      <c r="AC179" s="20">
        <f t="shared" si="5"/>
        <v>0</v>
      </c>
    </row>
    <row r="180" spans="1:29" x14ac:dyDescent="0.3">
      <c r="A180" t="s">
        <v>10</v>
      </c>
      <c r="B180" t="s">
        <v>185</v>
      </c>
      <c r="G180">
        <v>1</v>
      </c>
      <c r="H180">
        <v>1</v>
      </c>
      <c r="I180">
        <v>18</v>
      </c>
      <c r="J180">
        <v>27</v>
      </c>
      <c r="S180">
        <v>2</v>
      </c>
      <c r="T180">
        <v>14</v>
      </c>
      <c r="U180">
        <v>28</v>
      </c>
      <c r="V180">
        <v>26</v>
      </c>
      <c r="W180">
        <v>18</v>
      </c>
      <c r="X180">
        <v>4</v>
      </c>
      <c r="AA180">
        <v>0</v>
      </c>
      <c r="AB180" s="21">
        <f t="shared" si="4"/>
        <v>0</v>
      </c>
      <c r="AC180" s="20">
        <f t="shared" si="5"/>
        <v>0</v>
      </c>
    </row>
    <row r="181" spans="1:29" hidden="1" x14ac:dyDescent="0.3">
      <c r="A181" t="s">
        <v>233</v>
      </c>
      <c r="B181" t="s">
        <v>185</v>
      </c>
      <c r="H181">
        <v>8</v>
      </c>
      <c r="I181">
        <v>18</v>
      </c>
      <c r="J181">
        <v>18</v>
      </c>
      <c r="K181">
        <v>16</v>
      </c>
      <c r="L181">
        <v>18</v>
      </c>
      <c r="Q181">
        <v>2</v>
      </c>
      <c r="R181">
        <v>18</v>
      </c>
      <c r="S181">
        <v>18</v>
      </c>
      <c r="T181">
        <v>16</v>
      </c>
      <c r="U181">
        <v>18</v>
      </c>
      <c r="V181">
        <v>18</v>
      </c>
      <c r="W181">
        <v>18</v>
      </c>
      <c r="X181">
        <v>16</v>
      </c>
      <c r="AA181">
        <v>2</v>
      </c>
      <c r="AB181" s="21">
        <f t="shared" si="4"/>
        <v>9.5238095238095233E-2</v>
      </c>
      <c r="AC181" s="20">
        <f t="shared" si="5"/>
        <v>4.7619047619047616E-2</v>
      </c>
    </row>
    <row r="182" spans="1:29" hidden="1" x14ac:dyDescent="0.3">
      <c r="A182" t="s">
        <v>233</v>
      </c>
      <c r="B182" t="s">
        <v>186</v>
      </c>
      <c r="C182">
        <v>2</v>
      </c>
      <c r="G182">
        <v>12</v>
      </c>
      <c r="H182">
        <v>18</v>
      </c>
      <c r="I182">
        <v>18</v>
      </c>
      <c r="J182">
        <v>18</v>
      </c>
      <c r="K182">
        <v>16</v>
      </c>
      <c r="L182">
        <v>18</v>
      </c>
      <c r="M182">
        <v>8</v>
      </c>
      <c r="N182">
        <v>8</v>
      </c>
      <c r="O182">
        <v>10</v>
      </c>
      <c r="P182">
        <v>8</v>
      </c>
      <c r="Q182">
        <v>10</v>
      </c>
      <c r="R182">
        <v>18</v>
      </c>
      <c r="S182">
        <v>18</v>
      </c>
      <c r="T182">
        <v>16</v>
      </c>
      <c r="U182">
        <v>18</v>
      </c>
      <c r="V182">
        <v>18</v>
      </c>
      <c r="W182">
        <v>16</v>
      </c>
      <c r="X182">
        <v>18</v>
      </c>
      <c r="Y182">
        <v>8</v>
      </c>
      <c r="Z182">
        <v>10</v>
      </c>
      <c r="AA182">
        <v>44</v>
      </c>
      <c r="AB182" s="21">
        <f t="shared" si="4"/>
        <v>2.0952380952380953</v>
      </c>
      <c r="AC182" s="20">
        <f t="shared" si="5"/>
        <v>1.0476190476190477</v>
      </c>
    </row>
    <row r="183" spans="1:29" x14ac:dyDescent="0.3">
      <c r="A183" t="s">
        <v>10</v>
      </c>
      <c r="B183" t="s">
        <v>186</v>
      </c>
      <c r="C183">
        <v>8</v>
      </c>
      <c r="F183">
        <v>10</v>
      </c>
      <c r="G183">
        <v>16</v>
      </c>
      <c r="H183">
        <v>18</v>
      </c>
      <c r="I183">
        <v>17</v>
      </c>
      <c r="J183">
        <v>18</v>
      </c>
      <c r="K183">
        <v>17</v>
      </c>
      <c r="L183">
        <v>18</v>
      </c>
      <c r="M183">
        <v>8</v>
      </c>
      <c r="N183">
        <v>8</v>
      </c>
      <c r="O183">
        <v>2</v>
      </c>
      <c r="P183">
        <v>8</v>
      </c>
      <c r="Q183">
        <v>20</v>
      </c>
      <c r="R183">
        <v>16</v>
      </c>
      <c r="S183">
        <v>18</v>
      </c>
      <c r="T183">
        <v>18</v>
      </c>
      <c r="U183">
        <v>16</v>
      </c>
      <c r="V183">
        <v>18</v>
      </c>
      <c r="W183">
        <v>18</v>
      </c>
      <c r="X183">
        <v>18</v>
      </c>
      <c r="Y183">
        <v>8</v>
      </c>
      <c r="Z183">
        <v>10</v>
      </c>
      <c r="AA183">
        <v>46</v>
      </c>
      <c r="AB183" s="21">
        <f t="shared" si="4"/>
        <v>2.1904761904761907</v>
      </c>
      <c r="AC183" s="20">
        <f t="shared" si="5"/>
        <v>1.0952380952380953</v>
      </c>
    </row>
    <row r="184" spans="1:29" x14ac:dyDescent="0.3">
      <c r="A184" t="s">
        <v>10</v>
      </c>
      <c r="B184" t="s">
        <v>275</v>
      </c>
      <c r="E184">
        <v>2</v>
      </c>
      <c r="AA184">
        <v>0</v>
      </c>
      <c r="AB184" s="21">
        <f t="shared" si="4"/>
        <v>0</v>
      </c>
      <c r="AC184" s="20">
        <f t="shared" si="5"/>
        <v>0</v>
      </c>
    </row>
    <row r="185" spans="1:29" x14ac:dyDescent="0.3">
      <c r="A185" t="s">
        <v>10</v>
      </c>
      <c r="B185" t="s">
        <v>188</v>
      </c>
      <c r="I185">
        <v>30</v>
      </c>
      <c r="J185">
        <v>16</v>
      </c>
      <c r="K185">
        <v>18</v>
      </c>
      <c r="L185">
        <v>10</v>
      </c>
      <c r="Q185">
        <v>2</v>
      </c>
      <c r="R185">
        <v>18</v>
      </c>
      <c r="S185">
        <v>18</v>
      </c>
      <c r="T185">
        <v>14</v>
      </c>
      <c r="U185">
        <v>18</v>
      </c>
      <c r="V185">
        <v>18</v>
      </c>
      <c r="W185">
        <v>16</v>
      </c>
      <c r="X185">
        <v>16</v>
      </c>
      <c r="Y185">
        <v>16</v>
      </c>
      <c r="Z185">
        <v>18</v>
      </c>
      <c r="AA185">
        <v>2</v>
      </c>
      <c r="AB185" s="21">
        <f t="shared" si="4"/>
        <v>9.5238095238095233E-2</v>
      </c>
      <c r="AC185" s="20">
        <f t="shared" si="5"/>
        <v>4.7619047619047616E-2</v>
      </c>
    </row>
    <row r="186" spans="1:29" hidden="1" x14ac:dyDescent="0.3">
      <c r="A186" t="s">
        <v>233</v>
      </c>
      <c r="B186" t="s">
        <v>188</v>
      </c>
      <c r="H186">
        <v>16</v>
      </c>
      <c r="I186">
        <v>18</v>
      </c>
      <c r="J186">
        <v>18</v>
      </c>
      <c r="K186">
        <v>16</v>
      </c>
      <c r="L186">
        <v>18</v>
      </c>
      <c r="Q186">
        <v>4</v>
      </c>
      <c r="R186">
        <v>26</v>
      </c>
      <c r="S186">
        <v>36</v>
      </c>
      <c r="T186">
        <v>34</v>
      </c>
      <c r="U186">
        <v>36</v>
      </c>
      <c r="V186">
        <v>36</v>
      </c>
      <c r="W186">
        <v>34</v>
      </c>
      <c r="X186">
        <v>34</v>
      </c>
      <c r="Y186">
        <v>24</v>
      </c>
      <c r="Z186">
        <v>28</v>
      </c>
      <c r="AA186">
        <v>4</v>
      </c>
      <c r="AB186" s="21">
        <f t="shared" si="4"/>
        <v>0.19047619047619047</v>
      </c>
      <c r="AC186" s="20">
        <f t="shared" si="5"/>
        <v>9.5238095238095233E-2</v>
      </c>
    </row>
    <row r="187" spans="1:29" x14ac:dyDescent="0.3">
      <c r="A187" t="s">
        <v>10</v>
      </c>
      <c r="B187" t="s">
        <v>189</v>
      </c>
      <c r="S187">
        <v>2</v>
      </c>
      <c r="AA187">
        <v>0</v>
      </c>
      <c r="AB187" s="21">
        <f t="shared" si="4"/>
        <v>0</v>
      </c>
      <c r="AC187" s="20">
        <f t="shared" si="5"/>
        <v>0</v>
      </c>
    </row>
    <row r="188" spans="1:29" x14ac:dyDescent="0.3">
      <c r="A188" t="s">
        <v>10</v>
      </c>
      <c r="B188" t="s">
        <v>276</v>
      </c>
      <c r="F188">
        <v>1</v>
      </c>
      <c r="G188">
        <v>10</v>
      </c>
      <c r="H188">
        <v>16</v>
      </c>
      <c r="I188">
        <v>13</v>
      </c>
      <c r="J188">
        <v>9</v>
      </c>
      <c r="K188">
        <v>14</v>
      </c>
      <c r="L188">
        <v>11</v>
      </c>
      <c r="AA188">
        <v>0</v>
      </c>
      <c r="AB188" s="21">
        <f t="shared" si="4"/>
        <v>0</v>
      </c>
      <c r="AC188" s="20">
        <f t="shared" si="5"/>
        <v>0</v>
      </c>
    </row>
    <row r="189" spans="1:29" hidden="1" x14ac:dyDescent="0.3">
      <c r="A189" t="s">
        <v>233</v>
      </c>
      <c r="B189" t="s">
        <v>276</v>
      </c>
      <c r="F189">
        <v>1</v>
      </c>
      <c r="G189">
        <v>9</v>
      </c>
      <c r="H189">
        <v>9</v>
      </c>
      <c r="I189">
        <v>9</v>
      </c>
      <c r="J189">
        <v>9</v>
      </c>
      <c r="K189">
        <v>2</v>
      </c>
      <c r="AA189">
        <v>0</v>
      </c>
      <c r="AB189" s="21">
        <f t="shared" si="4"/>
        <v>0</v>
      </c>
      <c r="AC189" s="20">
        <f t="shared" si="5"/>
        <v>0</v>
      </c>
    </row>
    <row r="190" spans="1:29" x14ac:dyDescent="0.3">
      <c r="A190" t="s">
        <v>10</v>
      </c>
      <c r="B190" t="s">
        <v>277</v>
      </c>
      <c r="F190">
        <v>1</v>
      </c>
      <c r="G190">
        <v>13</v>
      </c>
      <c r="H190">
        <v>28</v>
      </c>
      <c r="I190">
        <v>36</v>
      </c>
      <c r="J190">
        <v>32</v>
      </c>
      <c r="K190">
        <v>30</v>
      </c>
      <c r="L190">
        <v>18</v>
      </c>
      <c r="AA190">
        <v>0</v>
      </c>
      <c r="AB190" s="21">
        <f t="shared" si="4"/>
        <v>0</v>
      </c>
      <c r="AC190" s="20">
        <f t="shared" si="5"/>
        <v>0</v>
      </c>
    </row>
    <row r="191" spans="1:29" x14ac:dyDescent="0.3">
      <c r="A191" t="s">
        <v>10</v>
      </c>
      <c r="B191" t="s">
        <v>190</v>
      </c>
      <c r="R191">
        <v>8</v>
      </c>
      <c r="S191">
        <v>8</v>
      </c>
      <c r="T191">
        <v>8</v>
      </c>
      <c r="U191">
        <v>10</v>
      </c>
      <c r="V191">
        <v>8</v>
      </c>
      <c r="W191">
        <v>8</v>
      </c>
      <c r="X191">
        <v>10</v>
      </c>
      <c r="Y191">
        <v>4</v>
      </c>
      <c r="AA191">
        <v>0</v>
      </c>
      <c r="AB191" s="21">
        <f t="shared" si="4"/>
        <v>0</v>
      </c>
      <c r="AC191" s="20">
        <f t="shared" si="5"/>
        <v>0</v>
      </c>
    </row>
    <row r="192" spans="1:29" hidden="1" x14ac:dyDescent="0.3">
      <c r="A192" t="s">
        <v>233</v>
      </c>
      <c r="B192" t="s">
        <v>191</v>
      </c>
      <c r="F192">
        <v>2</v>
      </c>
      <c r="G192">
        <v>8</v>
      </c>
      <c r="H192">
        <v>9</v>
      </c>
      <c r="I192">
        <v>8</v>
      </c>
      <c r="J192">
        <v>8</v>
      </c>
      <c r="K192">
        <v>6</v>
      </c>
      <c r="L192">
        <v>3</v>
      </c>
      <c r="AA192">
        <v>0</v>
      </c>
      <c r="AB192" s="21">
        <f t="shared" si="4"/>
        <v>0</v>
      </c>
      <c r="AC192" s="20">
        <f t="shared" si="5"/>
        <v>0</v>
      </c>
    </row>
    <row r="193" spans="1:29" x14ac:dyDescent="0.3">
      <c r="A193" t="s">
        <v>10</v>
      </c>
      <c r="B193" t="s">
        <v>191</v>
      </c>
      <c r="F193">
        <v>3</v>
      </c>
      <c r="G193">
        <v>22</v>
      </c>
      <c r="H193">
        <v>30</v>
      </c>
      <c r="I193">
        <v>37</v>
      </c>
      <c r="J193">
        <v>26</v>
      </c>
      <c r="K193">
        <v>29</v>
      </c>
      <c r="L193">
        <v>22</v>
      </c>
      <c r="M193">
        <v>2</v>
      </c>
      <c r="P193">
        <v>1</v>
      </c>
      <c r="AA193">
        <v>3</v>
      </c>
      <c r="AB193" s="21">
        <f t="shared" si="4"/>
        <v>0.14285714285714285</v>
      </c>
      <c r="AC193" s="20">
        <f t="shared" si="5"/>
        <v>7.1428571428571425E-2</v>
      </c>
    </row>
    <row r="194" spans="1:29" x14ac:dyDescent="0.3">
      <c r="A194" t="s">
        <v>10</v>
      </c>
      <c r="B194" t="s">
        <v>193</v>
      </c>
      <c r="I194">
        <v>8</v>
      </c>
      <c r="J194">
        <v>12</v>
      </c>
      <c r="T194">
        <v>6</v>
      </c>
      <c r="U194">
        <v>18</v>
      </c>
      <c r="V194">
        <v>18</v>
      </c>
      <c r="W194">
        <v>8</v>
      </c>
      <c r="AA194">
        <v>0</v>
      </c>
      <c r="AB194" s="21">
        <f t="shared" ref="AB194:AB236" si="6">AA194/21</f>
        <v>0</v>
      </c>
      <c r="AC194" s="20">
        <f t="shared" ref="AC194:AC237" si="7">AB194/2</f>
        <v>0</v>
      </c>
    </row>
    <row r="195" spans="1:29" hidden="1" x14ac:dyDescent="0.3">
      <c r="A195" t="s">
        <v>233</v>
      </c>
      <c r="B195" t="s">
        <v>278</v>
      </c>
      <c r="G195">
        <v>1</v>
      </c>
      <c r="AA195">
        <v>0</v>
      </c>
      <c r="AB195" s="21">
        <f t="shared" si="6"/>
        <v>0</v>
      </c>
      <c r="AC195" s="20">
        <f t="shared" si="7"/>
        <v>0</v>
      </c>
    </row>
    <row r="196" spans="1:29" x14ac:dyDescent="0.3">
      <c r="A196" t="s">
        <v>10</v>
      </c>
      <c r="B196" t="s">
        <v>194</v>
      </c>
      <c r="I196">
        <v>22</v>
      </c>
      <c r="J196">
        <v>34</v>
      </c>
      <c r="T196">
        <v>14</v>
      </c>
      <c r="U196">
        <v>32</v>
      </c>
      <c r="V196">
        <v>36</v>
      </c>
      <c r="W196">
        <v>12</v>
      </c>
      <c r="AA196">
        <v>0</v>
      </c>
      <c r="AB196" s="21">
        <f t="shared" si="6"/>
        <v>0</v>
      </c>
      <c r="AC196" s="20">
        <f t="shared" si="7"/>
        <v>0</v>
      </c>
    </row>
    <row r="197" spans="1:29" hidden="1" x14ac:dyDescent="0.3">
      <c r="A197" t="s">
        <v>233</v>
      </c>
      <c r="B197" t="s">
        <v>195</v>
      </c>
      <c r="H197">
        <v>16</v>
      </c>
      <c r="I197">
        <v>26</v>
      </c>
      <c r="J197">
        <v>28</v>
      </c>
      <c r="K197">
        <v>26</v>
      </c>
      <c r="L197">
        <v>24</v>
      </c>
      <c r="M197">
        <v>18</v>
      </c>
      <c r="N197">
        <v>26</v>
      </c>
      <c r="O197">
        <v>8</v>
      </c>
      <c r="P197">
        <v>16</v>
      </c>
      <c r="Q197">
        <v>22</v>
      </c>
      <c r="R197">
        <v>24</v>
      </c>
      <c r="S197">
        <v>26</v>
      </c>
      <c r="T197">
        <v>28</v>
      </c>
      <c r="U197">
        <v>26</v>
      </c>
      <c r="V197">
        <v>26</v>
      </c>
      <c r="W197">
        <v>26</v>
      </c>
      <c r="X197">
        <v>26</v>
      </c>
      <c r="Y197">
        <v>24</v>
      </c>
      <c r="Z197">
        <v>28</v>
      </c>
      <c r="AA197">
        <v>90</v>
      </c>
      <c r="AB197" s="21">
        <f t="shared" si="6"/>
        <v>4.2857142857142856</v>
      </c>
      <c r="AC197" s="20">
        <f t="shared" si="7"/>
        <v>2.1428571428571428</v>
      </c>
    </row>
    <row r="198" spans="1:29" x14ac:dyDescent="0.3">
      <c r="A198" t="s">
        <v>10</v>
      </c>
      <c r="B198" t="s">
        <v>195</v>
      </c>
      <c r="C198">
        <v>8</v>
      </c>
      <c r="D198">
        <v>8</v>
      </c>
      <c r="E198">
        <v>13</v>
      </c>
      <c r="F198">
        <v>20</v>
      </c>
      <c r="G198">
        <v>28</v>
      </c>
      <c r="H198">
        <v>30</v>
      </c>
      <c r="I198">
        <v>44</v>
      </c>
      <c r="J198">
        <v>40</v>
      </c>
      <c r="K198">
        <v>36</v>
      </c>
      <c r="L198">
        <v>28</v>
      </c>
      <c r="M198">
        <v>24</v>
      </c>
      <c r="N198">
        <v>32</v>
      </c>
      <c r="O198">
        <v>26</v>
      </c>
      <c r="P198">
        <v>24</v>
      </c>
      <c r="Q198">
        <v>37</v>
      </c>
      <c r="R198">
        <v>34</v>
      </c>
      <c r="S198">
        <v>36</v>
      </c>
      <c r="T198">
        <v>34</v>
      </c>
      <c r="U198">
        <v>42</v>
      </c>
      <c r="V198">
        <v>42</v>
      </c>
      <c r="W198">
        <v>44</v>
      </c>
      <c r="X198">
        <v>44</v>
      </c>
      <c r="Y198">
        <v>42</v>
      </c>
      <c r="Z198">
        <v>44</v>
      </c>
      <c r="AA198">
        <v>143</v>
      </c>
      <c r="AB198" s="21">
        <f t="shared" si="6"/>
        <v>6.8095238095238093</v>
      </c>
      <c r="AC198" s="20">
        <f t="shared" si="7"/>
        <v>3.4047619047619047</v>
      </c>
    </row>
    <row r="199" spans="1:29" hidden="1" x14ac:dyDescent="0.3">
      <c r="A199" t="s">
        <v>233</v>
      </c>
      <c r="B199" t="s">
        <v>197</v>
      </c>
      <c r="F199">
        <v>3</v>
      </c>
      <c r="G199">
        <v>11</v>
      </c>
      <c r="H199">
        <v>16</v>
      </c>
      <c r="I199">
        <v>24</v>
      </c>
      <c r="J199">
        <v>38</v>
      </c>
      <c r="K199">
        <v>43</v>
      </c>
      <c r="L199">
        <v>48</v>
      </c>
      <c r="M199">
        <v>21</v>
      </c>
      <c r="N199">
        <v>8</v>
      </c>
      <c r="O199">
        <v>10</v>
      </c>
      <c r="AA199">
        <v>39</v>
      </c>
      <c r="AB199" s="21">
        <f t="shared" si="6"/>
        <v>1.8571428571428572</v>
      </c>
      <c r="AC199" s="20">
        <f t="shared" si="7"/>
        <v>0.9285714285714286</v>
      </c>
    </row>
    <row r="200" spans="1:29" x14ac:dyDescent="0.3">
      <c r="A200" t="s">
        <v>10</v>
      </c>
      <c r="B200" t="s">
        <v>197</v>
      </c>
      <c r="C200">
        <v>6</v>
      </c>
      <c r="D200">
        <v>8</v>
      </c>
      <c r="E200">
        <v>8</v>
      </c>
      <c r="F200">
        <v>17</v>
      </c>
      <c r="G200">
        <v>64</v>
      </c>
      <c r="H200">
        <v>88</v>
      </c>
      <c r="I200">
        <v>94</v>
      </c>
      <c r="J200">
        <v>100</v>
      </c>
      <c r="K200">
        <v>104</v>
      </c>
      <c r="L200">
        <v>107</v>
      </c>
      <c r="M200">
        <v>38</v>
      </c>
      <c r="N200">
        <v>18</v>
      </c>
      <c r="O200">
        <v>18</v>
      </c>
      <c r="P200">
        <v>15</v>
      </c>
      <c r="AA200">
        <v>89</v>
      </c>
      <c r="AB200" s="21">
        <f t="shared" si="6"/>
        <v>4.2380952380952381</v>
      </c>
      <c r="AC200" s="20">
        <f t="shared" si="7"/>
        <v>2.1190476190476191</v>
      </c>
    </row>
    <row r="201" spans="1:29" x14ac:dyDescent="0.3">
      <c r="A201" t="s">
        <v>10</v>
      </c>
      <c r="B201" t="s">
        <v>198</v>
      </c>
      <c r="S201">
        <v>3</v>
      </c>
      <c r="T201">
        <v>8</v>
      </c>
      <c r="U201">
        <v>8</v>
      </c>
      <c r="V201">
        <v>10</v>
      </c>
      <c r="W201">
        <v>8</v>
      </c>
      <c r="X201">
        <v>5</v>
      </c>
      <c r="AA201">
        <v>0</v>
      </c>
      <c r="AB201" s="21">
        <f t="shared" si="6"/>
        <v>0</v>
      </c>
      <c r="AC201" s="20">
        <f t="shared" si="7"/>
        <v>0</v>
      </c>
    </row>
    <row r="202" spans="1:29" x14ac:dyDescent="0.3">
      <c r="A202" t="s">
        <v>10</v>
      </c>
      <c r="B202" t="s">
        <v>199</v>
      </c>
      <c r="G202">
        <v>8</v>
      </c>
      <c r="H202">
        <v>20</v>
      </c>
      <c r="I202">
        <v>53</v>
      </c>
      <c r="J202">
        <v>59</v>
      </c>
      <c r="K202">
        <v>46</v>
      </c>
      <c r="L202">
        <v>57</v>
      </c>
      <c r="M202">
        <v>31</v>
      </c>
      <c r="N202">
        <v>12</v>
      </c>
      <c r="O202">
        <v>8</v>
      </c>
      <c r="P202">
        <v>4</v>
      </c>
      <c r="Q202">
        <v>10</v>
      </c>
      <c r="R202">
        <v>37</v>
      </c>
      <c r="S202">
        <v>59</v>
      </c>
      <c r="T202">
        <v>79</v>
      </c>
      <c r="U202">
        <v>102</v>
      </c>
      <c r="V202">
        <v>96</v>
      </c>
      <c r="W202">
        <v>91</v>
      </c>
      <c r="X202">
        <v>76</v>
      </c>
      <c r="Y202">
        <v>20</v>
      </c>
      <c r="Z202">
        <v>14</v>
      </c>
      <c r="AA202">
        <v>65</v>
      </c>
      <c r="AB202" s="21">
        <f t="shared" si="6"/>
        <v>3.0952380952380953</v>
      </c>
      <c r="AC202" s="20">
        <f t="shared" si="7"/>
        <v>1.5476190476190477</v>
      </c>
    </row>
    <row r="203" spans="1:29" x14ac:dyDescent="0.3">
      <c r="A203" t="s">
        <v>10</v>
      </c>
      <c r="B203" t="s">
        <v>200</v>
      </c>
      <c r="I203">
        <v>4</v>
      </c>
      <c r="J203">
        <v>8</v>
      </c>
      <c r="K203">
        <v>8</v>
      </c>
      <c r="L203">
        <v>10</v>
      </c>
      <c r="M203">
        <v>8</v>
      </c>
      <c r="N203">
        <v>4</v>
      </c>
      <c r="O203">
        <v>4</v>
      </c>
      <c r="R203">
        <v>13</v>
      </c>
      <c r="S203">
        <v>18</v>
      </c>
      <c r="T203">
        <v>16</v>
      </c>
      <c r="U203">
        <v>18</v>
      </c>
      <c r="V203">
        <v>18</v>
      </c>
      <c r="W203">
        <v>16</v>
      </c>
      <c r="X203">
        <v>18</v>
      </c>
      <c r="Y203">
        <v>16</v>
      </c>
      <c r="Z203">
        <v>20</v>
      </c>
      <c r="AA203">
        <v>16</v>
      </c>
      <c r="AB203" s="21">
        <f t="shared" si="6"/>
        <v>0.76190476190476186</v>
      </c>
      <c r="AC203" s="20">
        <f t="shared" si="7"/>
        <v>0.38095238095238093</v>
      </c>
    </row>
    <row r="204" spans="1:29" x14ac:dyDescent="0.3">
      <c r="A204" t="s">
        <v>10</v>
      </c>
      <c r="B204" t="s">
        <v>202</v>
      </c>
      <c r="J204">
        <v>4</v>
      </c>
      <c r="L204">
        <v>2</v>
      </c>
      <c r="M204">
        <v>2</v>
      </c>
      <c r="Q204">
        <v>4</v>
      </c>
      <c r="AA204">
        <v>6</v>
      </c>
      <c r="AB204" s="21">
        <f t="shared" si="6"/>
        <v>0.2857142857142857</v>
      </c>
      <c r="AC204" s="20">
        <f t="shared" si="7"/>
        <v>0.14285714285714285</v>
      </c>
    </row>
    <row r="205" spans="1:29" hidden="1" x14ac:dyDescent="0.3">
      <c r="A205" t="s">
        <v>233</v>
      </c>
      <c r="B205" t="s">
        <v>202</v>
      </c>
      <c r="C205">
        <v>2</v>
      </c>
      <c r="G205">
        <v>12</v>
      </c>
      <c r="H205">
        <v>16</v>
      </c>
      <c r="I205">
        <v>18</v>
      </c>
      <c r="J205">
        <v>18</v>
      </c>
      <c r="K205">
        <v>18</v>
      </c>
      <c r="L205">
        <v>18</v>
      </c>
      <c r="M205">
        <v>16</v>
      </c>
      <c r="N205">
        <v>18</v>
      </c>
      <c r="O205">
        <v>18</v>
      </c>
      <c r="P205">
        <v>16</v>
      </c>
      <c r="Q205">
        <v>14</v>
      </c>
      <c r="Y205">
        <v>16</v>
      </c>
      <c r="Z205">
        <v>18</v>
      </c>
      <c r="AA205">
        <v>82</v>
      </c>
      <c r="AB205" s="21">
        <f t="shared" si="6"/>
        <v>3.9047619047619047</v>
      </c>
      <c r="AC205" s="20">
        <f t="shared" si="7"/>
        <v>1.9523809523809523</v>
      </c>
    </row>
    <row r="206" spans="1:29" x14ac:dyDescent="0.3">
      <c r="A206" t="s">
        <v>10</v>
      </c>
      <c r="B206" t="s">
        <v>204</v>
      </c>
      <c r="J206">
        <v>2</v>
      </c>
      <c r="R206">
        <v>1</v>
      </c>
      <c r="AA206">
        <v>0</v>
      </c>
      <c r="AB206" s="21">
        <f t="shared" si="6"/>
        <v>0</v>
      </c>
      <c r="AC206" s="20">
        <f t="shared" si="7"/>
        <v>0</v>
      </c>
    </row>
    <row r="207" spans="1:29" x14ac:dyDescent="0.3">
      <c r="A207" t="s">
        <v>10</v>
      </c>
      <c r="B207" t="s">
        <v>206</v>
      </c>
      <c r="D207">
        <v>12</v>
      </c>
      <c r="E207">
        <v>19</v>
      </c>
      <c r="F207">
        <v>132</v>
      </c>
      <c r="G207">
        <v>136</v>
      </c>
      <c r="H207">
        <v>188</v>
      </c>
      <c r="I207">
        <v>235</v>
      </c>
      <c r="J207">
        <v>69</v>
      </c>
      <c r="K207">
        <v>130</v>
      </c>
      <c r="L207">
        <v>117</v>
      </c>
      <c r="M207">
        <v>102</v>
      </c>
      <c r="N207">
        <v>98</v>
      </c>
      <c r="O207">
        <v>77</v>
      </c>
      <c r="P207">
        <v>63</v>
      </c>
      <c r="Q207">
        <v>133</v>
      </c>
      <c r="R207">
        <v>252</v>
      </c>
      <c r="S207">
        <v>256</v>
      </c>
      <c r="T207">
        <v>244</v>
      </c>
      <c r="U207">
        <v>336</v>
      </c>
      <c r="V207">
        <v>338</v>
      </c>
      <c r="W207">
        <v>252</v>
      </c>
      <c r="X207">
        <v>238</v>
      </c>
      <c r="Y207">
        <v>120</v>
      </c>
      <c r="Z207">
        <v>124</v>
      </c>
      <c r="AA207">
        <v>473</v>
      </c>
      <c r="AB207" s="21">
        <f t="shared" si="6"/>
        <v>22.523809523809526</v>
      </c>
      <c r="AC207" s="20">
        <f t="shared" si="7"/>
        <v>11.261904761904763</v>
      </c>
    </row>
    <row r="208" spans="1:29" hidden="1" x14ac:dyDescent="0.3">
      <c r="A208" t="s">
        <v>233</v>
      </c>
      <c r="B208" t="s">
        <v>206</v>
      </c>
      <c r="E208">
        <v>6</v>
      </c>
      <c r="F208">
        <v>30</v>
      </c>
      <c r="G208">
        <v>63</v>
      </c>
      <c r="H208">
        <v>124</v>
      </c>
      <c r="I208">
        <v>230</v>
      </c>
      <c r="J208">
        <v>128</v>
      </c>
      <c r="K208">
        <v>58</v>
      </c>
      <c r="L208">
        <v>166</v>
      </c>
      <c r="M208">
        <v>136</v>
      </c>
      <c r="N208">
        <v>122</v>
      </c>
      <c r="O208">
        <v>54</v>
      </c>
      <c r="P208">
        <v>80</v>
      </c>
      <c r="Q208">
        <v>102</v>
      </c>
      <c r="R208">
        <v>142</v>
      </c>
      <c r="S208">
        <v>118</v>
      </c>
      <c r="T208">
        <v>106</v>
      </c>
      <c r="U208">
        <v>128</v>
      </c>
      <c r="V208">
        <v>118</v>
      </c>
      <c r="W208">
        <v>118</v>
      </c>
      <c r="X208">
        <v>122</v>
      </c>
      <c r="Y208">
        <v>116</v>
      </c>
      <c r="Z208">
        <v>120</v>
      </c>
      <c r="AA208">
        <v>494</v>
      </c>
      <c r="AB208" s="21">
        <f t="shared" si="6"/>
        <v>23.523809523809526</v>
      </c>
      <c r="AC208" s="20">
        <f t="shared" si="7"/>
        <v>11.761904761904763</v>
      </c>
    </row>
    <row r="209" spans="1:29" hidden="1" x14ac:dyDescent="0.3">
      <c r="A209" t="s">
        <v>233</v>
      </c>
      <c r="B209" t="s">
        <v>212</v>
      </c>
      <c r="C209">
        <v>12</v>
      </c>
      <c r="F209">
        <v>4</v>
      </c>
      <c r="G209">
        <v>26</v>
      </c>
      <c r="H209">
        <v>50</v>
      </c>
      <c r="I209">
        <v>88</v>
      </c>
      <c r="J209">
        <v>90</v>
      </c>
      <c r="K209">
        <v>90</v>
      </c>
      <c r="L209">
        <v>98</v>
      </c>
      <c r="M209">
        <v>76</v>
      </c>
      <c r="N209">
        <v>74</v>
      </c>
      <c r="O209">
        <v>64</v>
      </c>
      <c r="P209">
        <v>72</v>
      </c>
      <c r="Q209">
        <v>78</v>
      </c>
      <c r="R209">
        <v>78</v>
      </c>
      <c r="S209">
        <v>78</v>
      </c>
      <c r="T209">
        <v>78</v>
      </c>
      <c r="U209">
        <v>80</v>
      </c>
      <c r="V209">
        <v>78</v>
      </c>
      <c r="W209">
        <v>80</v>
      </c>
      <c r="X209">
        <v>78</v>
      </c>
      <c r="Y209">
        <v>78</v>
      </c>
      <c r="Z209">
        <v>78</v>
      </c>
      <c r="AA209">
        <v>364</v>
      </c>
      <c r="AB209" s="21">
        <f t="shared" si="6"/>
        <v>17.333333333333332</v>
      </c>
      <c r="AC209" s="20">
        <f t="shared" si="7"/>
        <v>8.6666666666666661</v>
      </c>
    </row>
    <row r="210" spans="1:29" x14ac:dyDescent="0.3">
      <c r="A210" t="s">
        <v>10</v>
      </c>
      <c r="B210" t="s">
        <v>212</v>
      </c>
      <c r="C210">
        <v>24</v>
      </c>
      <c r="D210">
        <v>27</v>
      </c>
      <c r="E210">
        <v>31</v>
      </c>
      <c r="F210">
        <v>51</v>
      </c>
      <c r="G210">
        <v>71</v>
      </c>
      <c r="H210">
        <v>90</v>
      </c>
      <c r="I210">
        <v>120</v>
      </c>
      <c r="J210">
        <v>124</v>
      </c>
      <c r="K210">
        <v>110</v>
      </c>
      <c r="L210">
        <v>104</v>
      </c>
      <c r="M210">
        <v>120</v>
      </c>
      <c r="N210">
        <v>120</v>
      </c>
      <c r="O210">
        <v>88</v>
      </c>
      <c r="P210">
        <v>52</v>
      </c>
      <c r="Q210">
        <v>75</v>
      </c>
      <c r="R210">
        <v>82</v>
      </c>
      <c r="S210">
        <v>144</v>
      </c>
      <c r="T210">
        <v>138</v>
      </c>
      <c r="U210">
        <v>140</v>
      </c>
      <c r="V210">
        <v>142</v>
      </c>
      <c r="W210">
        <v>138</v>
      </c>
      <c r="X210">
        <v>142</v>
      </c>
      <c r="Y210">
        <v>138</v>
      </c>
      <c r="Z210">
        <v>138</v>
      </c>
      <c r="AA210">
        <v>455</v>
      </c>
      <c r="AB210" s="21">
        <f t="shared" si="6"/>
        <v>21.666666666666668</v>
      </c>
      <c r="AC210" s="20">
        <f t="shared" si="7"/>
        <v>10.833333333333334</v>
      </c>
    </row>
    <row r="211" spans="1:29" x14ac:dyDescent="0.3">
      <c r="A211" t="s">
        <v>10</v>
      </c>
      <c r="B211" t="s">
        <v>279</v>
      </c>
      <c r="I211">
        <v>5</v>
      </c>
      <c r="AA211">
        <v>0</v>
      </c>
      <c r="AB211" s="21">
        <f t="shared" si="6"/>
        <v>0</v>
      </c>
      <c r="AC211" s="20">
        <f t="shared" si="7"/>
        <v>0</v>
      </c>
    </row>
    <row r="212" spans="1:29" x14ac:dyDescent="0.3">
      <c r="A212" t="s">
        <v>10</v>
      </c>
      <c r="B212" t="s">
        <v>213</v>
      </c>
      <c r="S212">
        <v>5</v>
      </c>
      <c r="T212">
        <v>8</v>
      </c>
      <c r="U212">
        <v>10</v>
      </c>
      <c r="V212">
        <v>8</v>
      </c>
      <c r="W212">
        <v>10</v>
      </c>
      <c r="X212">
        <v>3</v>
      </c>
      <c r="AA212">
        <v>0</v>
      </c>
      <c r="AB212" s="21">
        <f t="shared" si="6"/>
        <v>0</v>
      </c>
      <c r="AC212" s="20">
        <f t="shared" si="7"/>
        <v>0</v>
      </c>
    </row>
    <row r="213" spans="1:29" x14ac:dyDescent="0.3">
      <c r="A213" t="s">
        <v>10</v>
      </c>
      <c r="B213" t="s">
        <v>280</v>
      </c>
      <c r="F213">
        <v>4</v>
      </c>
      <c r="G213">
        <v>18</v>
      </c>
      <c r="H213">
        <v>26</v>
      </c>
      <c r="I213">
        <v>28</v>
      </c>
      <c r="J213">
        <v>17</v>
      </c>
      <c r="K213">
        <v>18</v>
      </c>
      <c r="L213">
        <v>15</v>
      </c>
      <c r="AA213">
        <v>0</v>
      </c>
      <c r="AB213" s="21">
        <f t="shared" si="6"/>
        <v>0</v>
      </c>
      <c r="AC213" s="20">
        <f t="shared" si="7"/>
        <v>0</v>
      </c>
    </row>
    <row r="214" spans="1:29" hidden="1" x14ac:dyDescent="0.3">
      <c r="A214" t="s">
        <v>233</v>
      </c>
      <c r="B214" t="s">
        <v>280</v>
      </c>
      <c r="F214">
        <v>2</v>
      </c>
      <c r="G214">
        <v>9</v>
      </c>
      <c r="H214">
        <v>8</v>
      </c>
      <c r="I214">
        <v>9</v>
      </c>
      <c r="J214">
        <v>9</v>
      </c>
      <c r="K214">
        <v>5</v>
      </c>
      <c r="L214">
        <v>1</v>
      </c>
      <c r="AA214">
        <v>0</v>
      </c>
      <c r="AB214" s="21">
        <f t="shared" si="6"/>
        <v>0</v>
      </c>
      <c r="AC214" s="20">
        <f t="shared" si="7"/>
        <v>0</v>
      </c>
    </row>
    <row r="215" spans="1:29" x14ac:dyDescent="0.3">
      <c r="A215" t="s">
        <v>10</v>
      </c>
      <c r="B215" t="s">
        <v>214</v>
      </c>
      <c r="P215">
        <v>1</v>
      </c>
      <c r="AA215">
        <v>1</v>
      </c>
      <c r="AB215" s="21">
        <f t="shared" si="6"/>
        <v>4.7619047619047616E-2</v>
      </c>
      <c r="AC215" s="20">
        <f t="shared" si="7"/>
        <v>2.3809523809523808E-2</v>
      </c>
    </row>
    <row r="216" spans="1:29" x14ac:dyDescent="0.3">
      <c r="A216" t="s">
        <v>10</v>
      </c>
      <c r="B216" t="s">
        <v>216</v>
      </c>
      <c r="G216">
        <v>4</v>
      </c>
      <c r="H216">
        <v>14</v>
      </c>
      <c r="I216">
        <v>16</v>
      </c>
      <c r="J216">
        <v>18</v>
      </c>
      <c r="K216">
        <v>18</v>
      </c>
      <c r="L216">
        <v>2</v>
      </c>
      <c r="R216">
        <v>6</v>
      </c>
      <c r="S216">
        <v>18</v>
      </c>
      <c r="T216">
        <v>16</v>
      </c>
      <c r="U216">
        <v>18</v>
      </c>
      <c r="V216">
        <v>18</v>
      </c>
      <c r="W216">
        <v>16</v>
      </c>
      <c r="X216">
        <v>18</v>
      </c>
      <c r="Y216">
        <v>18</v>
      </c>
      <c r="Z216">
        <v>18</v>
      </c>
      <c r="AA216">
        <v>0</v>
      </c>
      <c r="AB216" s="21">
        <f t="shared" si="6"/>
        <v>0</v>
      </c>
      <c r="AC216" s="20">
        <f t="shared" si="7"/>
        <v>0</v>
      </c>
    </row>
    <row r="217" spans="1:29" x14ac:dyDescent="0.3">
      <c r="A217" t="s">
        <v>10</v>
      </c>
      <c r="B217" t="s">
        <v>217</v>
      </c>
      <c r="R217">
        <v>3</v>
      </c>
      <c r="S217">
        <v>10</v>
      </c>
      <c r="T217">
        <v>8</v>
      </c>
      <c r="U217">
        <v>8</v>
      </c>
      <c r="V217">
        <v>10</v>
      </c>
      <c r="W217">
        <v>8</v>
      </c>
      <c r="X217">
        <v>5</v>
      </c>
      <c r="AA217">
        <v>0</v>
      </c>
      <c r="AB217" s="21">
        <f t="shared" si="6"/>
        <v>0</v>
      </c>
      <c r="AC217" s="20">
        <f t="shared" si="7"/>
        <v>0</v>
      </c>
    </row>
    <row r="218" spans="1:29" hidden="1" x14ac:dyDescent="0.3">
      <c r="A218" t="s">
        <v>233</v>
      </c>
      <c r="B218" t="s">
        <v>218</v>
      </c>
      <c r="I218">
        <v>16</v>
      </c>
      <c r="J218">
        <v>18</v>
      </c>
      <c r="K218">
        <v>18</v>
      </c>
      <c r="L218">
        <v>16</v>
      </c>
      <c r="N218">
        <v>1</v>
      </c>
      <c r="P218">
        <v>1</v>
      </c>
      <c r="Q218">
        <v>2</v>
      </c>
      <c r="R218">
        <v>18</v>
      </c>
      <c r="S218">
        <v>18</v>
      </c>
      <c r="T218">
        <v>16</v>
      </c>
      <c r="U218">
        <v>20</v>
      </c>
      <c r="V218">
        <v>16</v>
      </c>
      <c r="W218">
        <v>18</v>
      </c>
      <c r="X218">
        <v>16</v>
      </c>
      <c r="AA218">
        <v>4</v>
      </c>
      <c r="AB218" s="21">
        <f t="shared" si="6"/>
        <v>0.19047619047619047</v>
      </c>
      <c r="AC218" s="20">
        <f t="shared" si="7"/>
        <v>9.5238095238095233E-2</v>
      </c>
    </row>
    <row r="219" spans="1:29" hidden="1" x14ac:dyDescent="0.3">
      <c r="A219" t="s">
        <v>233</v>
      </c>
      <c r="B219" t="s">
        <v>220</v>
      </c>
      <c r="I219">
        <v>22</v>
      </c>
      <c r="J219">
        <v>26</v>
      </c>
      <c r="K219">
        <v>34</v>
      </c>
      <c r="L219">
        <v>38</v>
      </c>
      <c r="M219">
        <v>24</v>
      </c>
      <c r="N219">
        <v>28</v>
      </c>
      <c r="O219">
        <v>20</v>
      </c>
      <c r="P219">
        <v>16</v>
      </c>
      <c r="Q219">
        <v>28</v>
      </c>
      <c r="R219">
        <v>34</v>
      </c>
      <c r="S219">
        <v>34</v>
      </c>
      <c r="T219">
        <v>28</v>
      </c>
      <c r="U219">
        <v>40</v>
      </c>
      <c r="V219">
        <v>44</v>
      </c>
      <c r="W219">
        <v>44</v>
      </c>
      <c r="X219">
        <v>46</v>
      </c>
      <c r="Y219">
        <v>16</v>
      </c>
      <c r="Z219">
        <v>24</v>
      </c>
      <c r="AA219">
        <v>116</v>
      </c>
      <c r="AB219" s="21">
        <f t="shared" si="6"/>
        <v>5.5238095238095237</v>
      </c>
      <c r="AC219" s="20">
        <f t="shared" si="7"/>
        <v>2.7619047619047619</v>
      </c>
    </row>
    <row r="220" spans="1:29" x14ac:dyDescent="0.3">
      <c r="A220" t="s">
        <v>10</v>
      </c>
      <c r="B220" t="s">
        <v>220</v>
      </c>
      <c r="C220">
        <v>28</v>
      </c>
      <c r="D220">
        <v>20</v>
      </c>
      <c r="E220">
        <v>28</v>
      </c>
      <c r="F220">
        <v>36</v>
      </c>
      <c r="G220">
        <v>40</v>
      </c>
      <c r="H220">
        <v>60</v>
      </c>
      <c r="I220">
        <v>177</v>
      </c>
      <c r="J220">
        <v>192</v>
      </c>
      <c r="K220">
        <v>136</v>
      </c>
      <c r="L220">
        <v>148</v>
      </c>
      <c r="M220">
        <v>105</v>
      </c>
      <c r="N220">
        <v>69</v>
      </c>
      <c r="O220">
        <v>50</v>
      </c>
      <c r="P220">
        <v>40</v>
      </c>
      <c r="Q220">
        <v>66</v>
      </c>
      <c r="R220">
        <v>149</v>
      </c>
      <c r="S220">
        <v>165</v>
      </c>
      <c r="T220">
        <v>178</v>
      </c>
      <c r="U220">
        <v>194</v>
      </c>
      <c r="V220">
        <v>192</v>
      </c>
      <c r="W220">
        <v>164</v>
      </c>
      <c r="X220">
        <v>174</v>
      </c>
      <c r="Y220">
        <v>106</v>
      </c>
      <c r="Z220">
        <v>98</v>
      </c>
      <c r="AA220">
        <v>330</v>
      </c>
      <c r="AB220" s="21">
        <f t="shared" si="6"/>
        <v>15.714285714285714</v>
      </c>
      <c r="AC220" s="20">
        <f t="shared" si="7"/>
        <v>7.8571428571428568</v>
      </c>
    </row>
    <row r="221" spans="1:29" hidden="1" x14ac:dyDescent="0.3">
      <c r="A221" t="s">
        <v>233</v>
      </c>
      <c r="B221" t="s">
        <v>281</v>
      </c>
      <c r="J221">
        <v>1</v>
      </c>
      <c r="AA221">
        <v>0</v>
      </c>
      <c r="AB221" s="21">
        <f t="shared" si="6"/>
        <v>0</v>
      </c>
      <c r="AC221" s="20">
        <f t="shared" si="7"/>
        <v>0</v>
      </c>
    </row>
    <row r="222" spans="1:29" x14ac:dyDescent="0.3">
      <c r="A222" t="s">
        <v>10</v>
      </c>
      <c r="B222" t="s">
        <v>222</v>
      </c>
      <c r="C222">
        <v>2</v>
      </c>
      <c r="H222">
        <v>14</v>
      </c>
      <c r="I222">
        <v>18</v>
      </c>
      <c r="J222">
        <v>18</v>
      </c>
      <c r="K222">
        <v>16</v>
      </c>
      <c r="L222">
        <v>20</v>
      </c>
      <c r="M222">
        <v>16</v>
      </c>
      <c r="N222">
        <v>18</v>
      </c>
      <c r="O222">
        <v>18</v>
      </c>
      <c r="Q222">
        <v>10</v>
      </c>
      <c r="R222">
        <v>17</v>
      </c>
      <c r="S222">
        <v>20</v>
      </c>
      <c r="T222">
        <v>16</v>
      </c>
      <c r="U222">
        <v>18</v>
      </c>
      <c r="V222">
        <v>16</v>
      </c>
      <c r="W222">
        <v>18</v>
      </c>
      <c r="X222">
        <v>20</v>
      </c>
      <c r="Y222">
        <v>16</v>
      </c>
      <c r="Z222">
        <v>18</v>
      </c>
      <c r="AA222">
        <v>62</v>
      </c>
      <c r="AB222" s="21">
        <f t="shared" si="6"/>
        <v>2.9523809523809526</v>
      </c>
      <c r="AC222" s="20">
        <f t="shared" si="7"/>
        <v>1.4761904761904763</v>
      </c>
    </row>
    <row r="223" spans="1:29" x14ac:dyDescent="0.3">
      <c r="A223" t="s">
        <v>10</v>
      </c>
      <c r="B223" t="s">
        <v>223</v>
      </c>
      <c r="T223">
        <v>1</v>
      </c>
      <c r="AA223">
        <v>0</v>
      </c>
      <c r="AB223" s="21">
        <f t="shared" si="6"/>
        <v>0</v>
      </c>
      <c r="AC223" s="20">
        <f t="shared" si="7"/>
        <v>0</v>
      </c>
    </row>
    <row r="224" spans="1:29" x14ac:dyDescent="0.3">
      <c r="A224" t="s">
        <v>10</v>
      </c>
      <c r="B224" t="s">
        <v>282</v>
      </c>
      <c r="G224">
        <v>2</v>
      </c>
      <c r="H224">
        <v>10</v>
      </c>
      <c r="I224">
        <v>8</v>
      </c>
      <c r="J224">
        <v>10</v>
      </c>
      <c r="K224">
        <v>8</v>
      </c>
      <c r="L224">
        <v>3</v>
      </c>
      <c r="AA224">
        <v>0</v>
      </c>
      <c r="AB224" s="21">
        <f t="shared" si="6"/>
        <v>0</v>
      </c>
      <c r="AC224" s="20">
        <f t="shared" si="7"/>
        <v>0</v>
      </c>
    </row>
    <row r="225" spans="1:29" x14ac:dyDescent="0.3">
      <c r="A225" t="s">
        <v>10</v>
      </c>
      <c r="B225" t="s">
        <v>224</v>
      </c>
      <c r="G225">
        <v>2</v>
      </c>
      <c r="H225">
        <v>35</v>
      </c>
      <c r="I225">
        <v>64</v>
      </c>
      <c r="J225">
        <v>60</v>
      </c>
      <c r="K225">
        <v>42</v>
      </c>
      <c r="L225">
        <v>36</v>
      </c>
      <c r="M225">
        <v>19</v>
      </c>
      <c r="N225">
        <v>18</v>
      </c>
      <c r="O225">
        <v>18</v>
      </c>
      <c r="P225">
        <v>16</v>
      </c>
      <c r="Q225">
        <v>18</v>
      </c>
      <c r="R225">
        <v>31</v>
      </c>
      <c r="S225">
        <v>42</v>
      </c>
      <c r="T225">
        <v>50</v>
      </c>
      <c r="U225">
        <v>70</v>
      </c>
      <c r="V225">
        <v>72</v>
      </c>
      <c r="W225">
        <v>66</v>
      </c>
      <c r="X225">
        <v>60</v>
      </c>
      <c r="Y225">
        <v>26</v>
      </c>
      <c r="Z225">
        <v>26</v>
      </c>
      <c r="AA225">
        <v>89</v>
      </c>
      <c r="AB225" s="21">
        <f t="shared" si="6"/>
        <v>4.2380952380952381</v>
      </c>
      <c r="AC225" s="20">
        <f t="shared" si="7"/>
        <v>2.1190476190476191</v>
      </c>
    </row>
    <row r="226" spans="1:29" hidden="1" x14ac:dyDescent="0.3">
      <c r="A226" t="s">
        <v>233</v>
      </c>
      <c r="B226" t="s">
        <v>224</v>
      </c>
      <c r="G226">
        <v>10</v>
      </c>
      <c r="H226">
        <v>20</v>
      </c>
      <c r="I226">
        <v>46</v>
      </c>
      <c r="J226">
        <v>44</v>
      </c>
      <c r="K226">
        <v>44</v>
      </c>
      <c r="L226">
        <v>32</v>
      </c>
      <c r="M226">
        <v>26</v>
      </c>
      <c r="N226">
        <v>24</v>
      </c>
      <c r="O226">
        <v>20</v>
      </c>
      <c r="P226">
        <v>16</v>
      </c>
      <c r="Q226">
        <v>28</v>
      </c>
      <c r="R226">
        <v>32</v>
      </c>
      <c r="S226">
        <v>36</v>
      </c>
      <c r="T226">
        <v>38</v>
      </c>
      <c r="U226">
        <v>34</v>
      </c>
      <c r="V226">
        <v>34</v>
      </c>
      <c r="W226">
        <v>36</v>
      </c>
      <c r="X226">
        <v>36</v>
      </c>
      <c r="Y226">
        <v>26</v>
      </c>
      <c r="Z226">
        <v>26</v>
      </c>
      <c r="AA226">
        <v>114</v>
      </c>
      <c r="AB226" s="21">
        <f t="shared" si="6"/>
        <v>5.4285714285714288</v>
      </c>
      <c r="AC226" s="20">
        <f t="shared" si="7"/>
        <v>2.7142857142857144</v>
      </c>
    </row>
    <row r="227" spans="1:29" x14ac:dyDescent="0.3">
      <c r="A227" t="s">
        <v>10</v>
      </c>
      <c r="B227" t="s">
        <v>226</v>
      </c>
      <c r="H227">
        <v>8</v>
      </c>
      <c r="I227">
        <v>10</v>
      </c>
      <c r="J227">
        <v>8</v>
      </c>
      <c r="K227">
        <v>10</v>
      </c>
      <c r="L227">
        <v>10</v>
      </c>
      <c r="M227">
        <v>14</v>
      </c>
      <c r="N227">
        <v>12</v>
      </c>
      <c r="O227">
        <v>4</v>
      </c>
      <c r="S227">
        <v>18</v>
      </c>
      <c r="T227">
        <v>16</v>
      </c>
      <c r="U227">
        <v>18</v>
      </c>
      <c r="V227">
        <v>18</v>
      </c>
      <c r="W227">
        <v>16</v>
      </c>
      <c r="X227">
        <v>18</v>
      </c>
      <c r="Y227">
        <v>18</v>
      </c>
      <c r="Z227">
        <v>18</v>
      </c>
      <c r="AA227">
        <v>30</v>
      </c>
      <c r="AB227" s="21">
        <f t="shared" si="6"/>
        <v>1.4285714285714286</v>
      </c>
      <c r="AC227" s="20">
        <f t="shared" si="7"/>
        <v>0.7142857142857143</v>
      </c>
    </row>
    <row r="228" spans="1:29" hidden="1" x14ac:dyDescent="0.3">
      <c r="A228" t="s">
        <v>233</v>
      </c>
      <c r="B228" t="s">
        <v>226</v>
      </c>
      <c r="L228">
        <v>2</v>
      </c>
      <c r="M228">
        <v>26</v>
      </c>
      <c r="N228">
        <v>26</v>
      </c>
      <c r="O228">
        <v>20</v>
      </c>
      <c r="P228">
        <v>16</v>
      </c>
      <c r="Q228">
        <v>26</v>
      </c>
      <c r="R228">
        <v>24</v>
      </c>
      <c r="S228">
        <v>28</v>
      </c>
      <c r="T228">
        <v>26</v>
      </c>
      <c r="U228">
        <v>26</v>
      </c>
      <c r="V228">
        <v>26</v>
      </c>
      <c r="W228">
        <v>26</v>
      </c>
      <c r="X228">
        <v>26</v>
      </c>
      <c r="Y228">
        <v>24</v>
      </c>
      <c r="Z228">
        <v>26</v>
      </c>
      <c r="AA228">
        <v>114</v>
      </c>
      <c r="AB228" s="21">
        <f t="shared" si="6"/>
        <v>5.4285714285714288</v>
      </c>
      <c r="AC228" s="20">
        <f t="shared" si="7"/>
        <v>2.7142857142857144</v>
      </c>
    </row>
    <row r="229" spans="1:29" hidden="1" x14ac:dyDescent="0.3">
      <c r="A229" t="s">
        <v>233</v>
      </c>
      <c r="B229" t="s">
        <v>227</v>
      </c>
      <c r="F229">
        <v>4</v>
      </c>
      <c r="G229">
        <v>8</v>
      </c>
      <c r="H229">
        <v>8</v>
      </c>
      <c r="I229">
        <v>10</v>
      </c>
      <c r="J229">
        <v>8</v>
      </c>
      <c r="K229">
        <v>2</v>
      </c>
      <c r="AA229">
        <v>0</v>
      </c>
      <c r="AB229" s="21">
        <f t="shared" si="6"/>
        <v>0</v>
      </c>
      <c r="AC229" s="20">
        <f t="shared" si="7"/>
        <v>0</v>
      </c>
    </row>
    <row r="230" spans="1:29" x14ac:dyDescent="0.3">
      <c r="A230" t="s">
        <v>10</v>
      </c>
      <c r="B230" t="s">
        <v>227</v>
      </c>
      <c r="F230">
        <v>2</v>
      </c>
      <c r="G230">
        <v>22</v>
      </c>
      <c r="H230">
        <v>36</v>
      </c>
      <c r="I230">
        <v>51</v>
      </c>
      <c r="J230">
        <v>38</v>
      </c>
      <c r="K230">
        <v>54</v>
      </c>
      <c r="L230">
        <v>49</v>
      </c>
      <c r="M230">
        <v>4</v>
      </c>
      <c r="N230">
        <v>2</v>
      </c>
      <c r="O230">
        <v>2</v>
      </c>
      <c r="AA230">
        <v>8</v>
      </c>
      <c r="AB230" s="21">
        <f t="shared" si="6"/>
        <v>0.38095238095238093</v>
      </c>
      <c r="AC230" s="20">
        <f t="shared" si="7"/>
        <v>0.19047619047619047</v>
      </c>
    </row>
    <row r="231" spans="1:29" x14ac:dyDescent="0.3">
      <c r="A231" t="s">
        <v>10</v>
      </c>
      <c r="B231" t="s">
        <v>228</v>
      </c>
      <c r="H231">
        <v>2</v>
      </c>
      <c r="I231">
        <v>16</v>
      </c>
      <c r="J231">
        <v>26</v>
      </c>
      <c r="K231">
        <v>2</v>
      </c>
      <c r="Q231">
        <v>13</v>
      </c>
      <c r="R231">
        <v>5</v>
      </c>
      <c r="S231">
        <v>4</v>
      </c>
      <c r="T231">
        <v>16</v>
      </c>
      <c r="U231">
        <v>22</v>
      </c>
      <c r="V231">
        <v>24</v>
      </c>
      <c r="W231">
        <v>24</v>
      </c>
      <c r="X231">
        <v>28</v>
      </c>
      <c r="Y231">
        <v>18</v>
      </c>
      <c r="Z231">
        <v>16</v>
      </c>
      <c r="AA231">
        <v>13</v>
      </c>
      <c r="AB231" s="21">
        <f t="shared" si="6"/>
        <v>0.61904761904761907</v>
      </c>
      <c r="AC231" s="20">
        <f t="shared" si="7"/>
        <v>0.30952380952380953</v>
      </c>
    </row>
    <row r="232" spans="1:29" hidden="1" x14ac:dyDescent="0.3">
      <c r="A232" t="s">
        <v>233</v>
      </c>
      <c r="B232" t="s">
        <v>283</v>
      </c>
      <c r="I232">
        <v>1</v>
      </c>
      <c r="AA232">
        <v>0</v>
      </c>
      <c r="AB232" s="21">
        <f t="shared" si="6"/>
        <v>0</v>
      </c>
      <c r="AC232" s="20">
        <f t="shared" si="7"/>
        <v>0</v>
      </c>
    </row>
    <row r="233" spans="1:29" x14ac:dyDescent="0.3">
      <c r="A233" t="s">
        <v>10</v>
      </c>
      <c r="B233" t="s">
        <v>229</v>
      </c>
      <c r="I233">
        <v>4</v>
      </c>
      <c r="L233">
        <v>1</v>
      </c>
      <c r="Q233">
        <v>1</v>
      </c>
      <c r="AA233">
        <v>1</v>
      </c>
      <c r="AB233" s="21">
        <f t="shared" si="6"/>
        <v>4.7619047619047616E-2</v>
      </c>
      <c r="AC233" s="20">
        <f t="shared" si="7"/>
        <v>2.3809523809523808E-2</v>
      </c>
    </row>
    <row r="234" spans="1:29" hidden="1" x14ac:dyDescent="0.3">
      <c r="A234" t="s">
        <v>233</v>
      </c>
      <c r="B234" t="s">
        <v>229</v>
      </c>
      <c r="N234">
        <v>18</v>
      </c>
      <c r="O234">
        <v>10</v>
      </c>
      <c r="P234">
        <v>16</v>
      </c>
      <c r="Q234">
        <v>18</v>
      </c>
      <c r="R234">
        <v>26</v>
      </c>
      <c r="S234">
        <v>18</v>
      </c>
      <c r="T234">
        <v>10</v>
      </c>
      <c r="U234">
        <v>16</v>
      </c>
      <c r="V234">
        <v>28</v>
      </c>
      <c r="W234">
        <v>26</v>
      </c>
      <c r="X234">
        <v>26</v>
      </c>
      <c r="Y234">
        <v>16</v>
      </c>
      <c r="Z234">
        <v>18</v>
      </c>
      <c r="AA234">
        <v>62</v>
      </c>
      <c r="AB234" s="21">
        <f t="shared" si="6"/>
        <v>2.9523809523809526</v>
      </c>
      <c r="AC234" s="20">
        <f t="shared" si="7"/>
        <v>1.4761904761904763</v>
      </c>
    </row>
    <row r="235" spans="1:29" hidden="1" x14ac:dyDescent="0.3">
      <c r="A235" t="s">
        <v>233</v>
      </c>
      <c r="B235" t="s">
        <v>230</v>
      </c>
      <c r="L235">
        <v>6</v>
      </c>
      <c r="W235">
        <v>18</v>
      </c>
      <c r="X235">
        <v>16</v>
      </c>
      <c r="AA235">
        <v>0</v>
      </c>
      <c r="AB235" s="21">
        <f t="shared" si="6"/>
        <v>0</v>
      </c>
      <c r="AC235" s="20">
        <f t="shared" si="7"/>
        <v>0</v>
      </c>
    </row>
    <row r="236" spans="1:29" x14ac:dyDescent="0.3">
      <c r="A236" t="s">
        <v>10</v>
      </c>
      <c r="B236" t="s">
        <v>230</v>
      </c>
      <c r="G236">
        <v>2</v>
      </c>
      <c r="H236">
        <v>20</v>
      </c>
      <c r="I236">
        <v>90</v>
      </c>
      <c r="J236">
        <v>104</v>
      </c>
      <c r="K236">
        <v>98</v>
      </c>
      <c r="L236">
        <v>119</v>
      </c>
      <c r="M236">
        <v>26</v>
      </c>
      <c r="N236">
        <v>18</v>
      </c>
      <c r="O236">
        <v>12</v>
      </c>
      <c r="P236">
        <v>14</v>
      </c>
      <c r="Q236">
        <v>28</v>
      </c>
      <c r="R236">
        <v>64</v>
      </c>
      <c r="S236">
        <v>84</v>
      </c>
      <c r="T236">
        <v>100</v>
      </c>
      <c r="U236">
        <v>142</v>
      </c>
      <c r="V236">
        <v>140</v>
      </c>
      <c r="W236">
        <v>136</v>
      </c>
      <c r="X236">
        <v>132</v>
      </c>
      <c r="Y236">
        <v>28</v>
      </c>
      <c r="Z236">
        <v>16</v>
      </c>
      <c r="AA236">
        <v>98</v>
      </c>
      <c r="AB236" s="21">
        <f t="shared" si="6"/>
        <v>4.666666666666667</v>
      </c>
      <c r="AC236" s="20">
        <f t="shared" si="7"/>
        <v>2.3333333333333335</v>
      </c>
    </row>
    <row r="237" spans="1:29" hidden="1" x14ac:dyDescent="0.3">
      <c r="A237" t="s">
        <v>284</v>
      </c>
      <c r="B237" t="s">
        <v>285</v>
      </c>
      <c r="C237">
        <v>1</v>
      </c>
      <c r="D237">
        <v>2</v>
      </c>
      <c r="E237">
        <v>3</v>
      </c>
      <c r="F237">
        <v>4</v>
      </c>
      <c r="G237">
        <v>5</v>
      </c>
      <c r="H237">
        <v>6</v>
      </c>
      <c r="I237">
        <v>7</v>
      </c>
      <c r="J237">
        <v>8</v>
      </c>
      <c r="K237">
        <v>9</v>
      </c>
      <c r="L237">
        <v>10</v>
      </c>
      <c r="M237">
        <v>11</v>
      </c>
      <c r="N237">
        <v>12</v>
      </c>
      <c r="O237">
        <v>1</v>
      </c>
      <c r="P237">
        <v>2</v>
      </c>
      <c r="Q237">
        <v>3</v>
      </c>
      <c r="R237">
        <v>4</v>
      </c>
      <c r="S237">
        <v>5</v>
      </c>
      <c r="T237">
        <v>6</v>
      </c>
      <c r="U237">
        <v>7</v>
      </c>
      <c r="V237">
        <v>8</v>
      </c>
      <c r="W237">
        <v>9</v>
      </c>
      <c r="X237">
        <v>10</v>
      </c>
      <c r="Y237">
        <v>11</v>
      </c>
      <c r="Z237">
        <v>12</v>
      </c>
      <c r="AC237" s="20">
        <f t="shared" si="7"/>
        <v>0</v>
      </c>
    </row>
  </sheetData>
  <autoFilter ref="A1:AC237" xr:uid="{42B151CB-AEA1-4754-97B7-8FF190E7D0AE}">
    <filterColumn colId="0">
      <filters>
        <filter val="LCA"/>
      </filters>
    </filterColumn>
  </autoFilter>
  <sortState xmlns:xlrd2="http://schemas.microsoft.com/office/spreadsheetml/2017/richdata2" ref="A2:AA236">
    <sortCondition ref="B2:B23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C5A4-CC0E-4364-94A2-59EDDE77E9EB}">
  <dimension ref="A1:O49"/>
  <sheetViews>
    <sheetView zoomScaleNormal="100" workbookViewId="0">
      <selection activeCell="F12" sqref="F12"/>
    </sheetView>
  </sheetViews>
  <sheetFormatPr defaultRowHeight="14.4" x14ac:dyDescent="0.3"/>
  <cols>
    <col min="1" max="1" width="3.44140625" style="16" customWidth="1"/>
    <col min="2" max="2" width="20.33203125" style="10" bestFit="1" customWidth="1"/>
    <col min="3" max="3" width="9" style="10" bestFit="1" customWidth="1"/>
    <col min="4" max="4" width="17.6640625" style="10" bestFit="1" customWidth="1"/>
    <col min="5" max="5" width="3" style="16" bestFit="1" customWidth="1"/>
    <col min="6" max="6" width="19.44140625" style="10" bestFit="1" customWidth="1"/>
    <col min="7" max="7" width="9" style="10" bestFit="1" customWidth="1"/>
    <col min="8" max="8" width="12" style="10" bestFit="1" customWidth="1"/>
    <col min="9" max="9" width="3" style="16" bestFit="1" customWidth="1"/>
    <col min="10" max="10" width="20" style="10" bestFit="1" customWidth="1"/>
    <col min="11" max="11" width="9.44140625" style="10" bestFit="1" customWidth="1"/>
    <col min="12" max="12" width="17.44140625" style="10" bestFit="1" customWidth="1"/>
    <col min="14" max="14" width="17" bestFit="1" customWidth="1"/>
    <col min="15" max="15" width="9.44140625" bestFit="1" customWidth="1"/>
    <col min="16" max="16" width="16.44140625" bestFit="1" customWidth="1"/>
    <col min="18" max="18" width="22.44140625" bestFit="1" customWidth="1"/>
    <col min="19" max="19" width="9.44140625" bestFit="1" customWidth="1"/>
    <col min="20" max="20" width="13.33203125" bestFit="1" customWidth="1"/>
    <col min="21" max="21" width="6.88671875" customWidth="1"/>
    <col min="22" max="22" width="22.44140625" bestFit="1" customWidth="1"/>
    <col min="23" max="23" width="9.44140625" bestFit="1" customWidth="1"/>
    <col min="24" max="24" width="19.88671875" bestFit="1" customWidth="1"/>
  </cols>
  <sheetData>
    <row r="1" spans="1:13" s="8" customFormat="1" ht="28.5" customHeight="1" thickBot="1" x14ac:dyDescent="0.35">
      <c r="A1" s="77" t="s">
        <v>286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3" s="8" customFormat="1" ht="24.6" customHeight="1" thickBot="1" x14ac:dyDescent="0.35">
      <c r="A2" s="80" t="s">
        <v>287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9"/>
    </row>
    <row r="3" spans="1:13" s="42" customFormat="1" ht="21" customHeight="1" thickBot="1" x14ac:dyDescent="0.35">
      <c r="A3" s="83" t="s">
        <v>288</v>
      </c>
      <c r="B3" s="84"/>
      <c r="C3" s="84"/>
      <c r="D3" s="84"/>
      <c r="E3" s="85" t="s">
        <v>289</v>
      </c>
      <c r="F3" s="86"/>
      <c r="G3" s="86"/>
      <c r="H3" s="87"/>
      <c r="I3" s="88" t="s">
        <v>290</v>
      </c>
      <c r="J3" s="89"/>
      <c r="K3" s="89"/>
      <c r="L3" s="90"/>
      <c r="M3" s="41"/>
    </row>
    <row r="4" spans="1:13" ht="15" thickBot="1" x14ac:dyDescent="0.35">
      <c r="A4" s="46"/>
      <c r="B4" s="43" t="s">
        <v>291</v>
      </c>
      <c r="C4" s="39" t="s">
        <v>3</v>
      </c>
      <c r="D4" s="40" t="s">
        <v>292</v>
      </c>
      <c r="E4" s="45"/>
      <c r="F4" s="26" t="s">
        <v>291</v>
      </c>
      <c r="G4" s="14" t="s">
        <v>3</v>
      </c>
      <c r="H4" s="15" t="s">
        <v>292</v>
      </c>
      <c r="I4" s="45"/>
      <c r="J4" s="26" t="s">
        <v>291</v>
      </c>
      <c r="K4" s="14" t="s">
        <v>3</v>
      </c>
      <c r="L4" s="15" t="s">
        <v>292</v>
      </c>
      <c r="M4" s="10"/>
    </row>
    <row r="5" spans="1:13" x14ac:dyDescent="0.3">
      <c r="A5" s="48">
        <v>1</v>
      </c>
      <c r="B5" s="27" t="s">
        <v>349</v>
      </c>
      <c r="C5" s="17" t="s">
        <v>295</v>
      </c>
      <c r="D5" s="24" t="s">
        <v>279</v>
      </c>
      <c r="E5" s="61">
        <v>1</v>
      </c>
      <c r="F5" s="73" t="s">
        <v>36</v>
      </c>
      <c r="G5" s="17" t="s">
        <v>295</v>
      </c>
      <c r="H5" s="18" t="s">
        <v>36</v>
      </c>
      <c r="I5" s="63">
        <v>1</v>
      </c>
      <c r="J5" s="37" t="s">
        <v>294</v>
      </c>
      <c r="K5" s="17" t="s">
        <v>295</v>
      </c>
      <c r="L5" s="12" t="s">
        <v>228</v>
      </c>
      <c r="M5" s="10"/>
    </row>
    <row r="6" spans="1:13" x14ac:dyDescent="0.3">
      <c r="A6" s="49">
        <v>2</v>
      </c>
      <c r="B6" s="23" t="s">
        <v>294</v>
      </c>
      <c r="C6" s="17" t="s">
        <v>295</v>
      </c>
      <c r="D6" s="25" t="s">
        <v>351</v>
      </c>
      <c r="E6" s="56">
        <v>2</v>
      </c>
      <c r="F6" s="65" t="s">
        <v>330</v>
      </c>
      <c r="G6" s="17" t="s">
        <v>295</v>
      </c>
      <c r="H6" s="12" t="s">
        <v>70</v>
      </c>
      <c r="I6" s="59">
        <v>2</v>
      </c>
      <c r="J6" s="37" t="s">
        <v>298</v>
      </c>
      <c r="K6" s="17" t="s">
        <v>295</v>
      </c>
      <c r="L6" s="12" t="s">
        <v>220</v>
      </c>
      <c r="M6" s="10"/>
    </row>
    <row r="7" spans="1:13" x14ac:dyDescent="0.3">
      <c r="A7" s="49">
        <v>3</v>
      </c>
      <c r="B7" s="23" t="s">
        <v>293</v>
      </c>
      <c r="C7" s="17" t="s">
        <v>295</v>
      </c>
      <c r="D7" s="25" t="s">
        <v>82</v>
      </c>
      <c r="E7" s="56">
        <v>3</v>
      </c>
      <c r="F7" s="65" t="s">
        <v>297</v>
      </c>
      <c r="G7" s="17" t="s">
        <v>295</v>
      </c>
      <c r="H7" s="12" t="s">
        <v>195</v>
      </c>
      <c r="I7" s="59">
        <v>3</v>
      </c>
      <c r="J7" s="37" t="s">
        <v>303</v>
      </c>
      <c r="K7" s="17" t="s">
        <v>295</v>
      </c>
      <c r="L7" s="12" t="s">
        <v>204</v>
      </c>
      <c r="M7" s="10"/>
    </row>
    <row r="8" spans="1:13" x14ac:dyDescent="0.3">
      <c r="A8" s="49">
        <v>4</v>
      </c>
      <c r="B8" s="23" t="s">
        <v>296</v>
      </c>
      <c r="C8" s="17" t="s">
        <v>295</v>
      </c>
      <c r="D8" s="25" t="s">
        <v>117</v>
      </c>
      <c r="E8" s="62">
        <v>4</v>
      </c>
      <c r="F8" s="64" t="s">
        <v>300</v>
      </c>
      <c r="G8" s="17" t="s">
        <v>295</v>
      </c>
      <c r="H8" s="19" t="s">
        <v>181</v>
      </c>
      <c r="I8" s="58">
        <v>4</v>
      </c>
      <c r="J8" s="37" t="s">
        <v>302</v>
      </c>
      <c r="K8" s="17" t="s">
        <v>295</v>
      </c>
      <c r="L8" s="12" t="s">
        <v>167</v>
      </c>
      <c r="M8" s="10"/>
    </row>
    <row r="9" spans="1:13" x14ac:dyDescent="0.3">
      <c r="A9" s="49">
        <v>5</v>
      </c>
      <c r="B9" s="23" t="s">
        <v>302</v>
      </c>
      <c r="C9" s="17" t="s">
        <v>295</v>
      </c>
      <c r="D9" s="25" t="s">
        <v>96</v>
      </c>
      <c r="E9" s="56">
        <v>5</v>
      </c>
      <c r="F9" s="65" t="s">
        <v>301</v>
      </c>
      <c r="G9" s="17" t="s">
        <v>295</v>
      </c>
      <c r="H9" s="12" t="s">
        <v>75</v>
      </c>
      <c r="I9" s="59">
        <v>5</v>
      </c>
      <c r="J9" s="37" t="s">
        <v>302</v>
      </c>
      <c r="K9" s="17" t="s">
        <v>295</v>
      </c>
      <c r="L9" s="12" t="s">
        <v>105</v>
      </c>
      <c r="M9" s="10"/>
    </row>
    <row r="10" spans="1:13" x14ac:dyDescent="0.3">
      <c r="A10" s="49">
        <v>6</v>
      </c>
      <c r="B10" s="23" t="s">
        <v>302</v>
      </c>
      <c r="C10" s="17" t="s">
        <v>295</v>
      </c>
      <c r="D10" s="25" t="s">
        <v>114</v>
      </c>
      <c r="E10" s="62">
        <v>6</v>
      </c>
      <c r="F10" s="64" t="s">
        <v>299</v>
      </c>
      <c r="G10" s="17" t="s">
        <v>295</v>
      </c>
      <c r="H10" s="19" t="s">
        <v>177</v>
      </c>
      <c r="I10" s="58">
        <v>6</v>
      </c>
      <c r="J10" s="37" t="s">
        <v>304</v>
      </c>
      <c r="K10" s="17" t="s">
        <v>295</v>
      </c>
      <c r="L10" s="12" t="s">
        <v>28</v>
      </c>
      <c r="M10" s="10"/>
    </row>
    <row r="11" spans="1:13" x14ac:dyDescent="0.3">
      <c r="A11" s="49">
        <v>7</v>
      </c>
      <c r="B11" s="23" t="s">
        <v>304</v>
      </c>
      <c r="C11" s="17" t="s">
        <v>295</v>
      </c>
      <c r="D11" s="25" t="s">
        <v>119</v>
      </c>
      <c r="E11" s="56">
        <v>7</v>
      </c>
      <c r="F11" s="64" t="s">
        <v>303</v>
      </c>
      <c r="G11" s="17" t="s">
        <v>295</v>
      </c>
      <c r="H11" s="19" t="s">
        <v>138</v>
      </c>
      <c r="I11" s="59">
        <v>7</v>
      </c>
      <c r="J11" s="65" t="s">
        <v>304</v>
      </c>
      <c r="K11" s="17" t="s">
        <v>295</v>
      </c>
      <c r="L11" s="12" t="s">
        <v>212</v>
      </c>
      <c r="M11" s="10"/>
    </row>
    <row r="12" spans="1:13" x14ac:dyDescent="0.3">
      <c r="A12" s="49">
        <v>8</v>
      </c>
      <c r="B12" s="23" t="s">
        <v>305</v>
      </c>
      <c r="C12" s="17" t="s">
        <v>295</v>
      </c>
      <c r="D12" s="25" t="s">
        <v>218</v>
      </c>
      <c r="E12" s="62">
        <v>8</v>
      </c>
      <c r="F12" s="64" t="s">
        <v>302</v>
      </c>
      <c r="G12" s="17" t="s">
        <v>295</v>
      </c>
      <c r="H12" s="19" t="s">
        <v>54</v>
      </c>
      <c r="I12" s="58">
        <v>8</v>
      </c>
      <c r="J12" s="72" t="s">
        <v>307</v>
      </c>
      <c r="K12" s="17" t="s">
        <v>295</v>
      </c>
      <c r="L12" s="68" t="s">
        <v>206</v>
      </c>
      <c r="M12" s="10"/>
    </row>
    <row r="13" spans="1:13" x14ac:dyDescent="0.3">
      <c r="A13" s="49">
        <v>9</v>
      </c>
      <c r="B13" s="23" t="s">
        <v>310</v>
      </c>
      <c r="C13" s="17" t="s">
        <v>295</v>
      </c>
      <c r="D13" s="25" t="s">
        <v>186</v>
      </c>
      <c r="E13" s="56">
        <v>9</v>
      </c>
      <c r="F13" s="64" t="s">
        <v>306</v>
      </c>
      <c r="G13" s="17" t="s">
        <v>295</v>
      </c>
      <c r="H13" s="19" t="s">
        <v>73</v>
      </c>
      <c r="I13" s="59">
        <v>9</v>
      </c>
      <c r="J13" s="37" t="s">
        <v>307</v>
      </c>
      <c r="K13" s="17" t="s">
        <v>295</v>
      </c>
      <c r="L13" s="12" t="s">
        <v>309</v>
      </c>
      <c r="M13" s="10"/>
    </row>
    <row r="14" spans="1:13" x14ac:dyDescent="0.3">
      <c r="A14" s="49">
        <v>10</v>
      </c>
      <c r="B14" s="23" t="s">
        <v>350</v>
      </c>
      <c r="C14" s="17" t="s">
        <v>295</v>
      </c>
      <c r="D14" s="25" t="s">
        <v>352</v>
      </c>
      <c r="E14" s="62">
        <v>10</v>
      </c>
      <c r="F14" s="65" t="s">
        <v>305</v>
      </c>
      <c r="G14" s="17" t="s">
        <v>295</v>
      </c>
      <c r="H14" s="12" t="s">
        <v>156</v>
      </c>
      <c r="I14" s="58">
        <v>10</v>
      </c>
      <c r="J14" s="37" t="s">
        <v>312</v>
      </c>
      <c r="K14" s="17" t="s">
        <v>295</v>
      </c>
      <c r="L14" s="12" t="s">
        <v>46</v>
      </c>
      <c r="M14" s="10"/>
    </row>
    <row r="15" spans="1:13" x14ac:dyDescent="0.3">
      <c r="A15" s="49">
        <v>11</v>
      </c>
      <c r="B15" s="23" t="s">
        <v>317</v>
      </c>
      <c r="C15" s="17" t="s">
        <v>295</v>
      </c>
      <c r="D15" s="25" t="s">
        <v>174</v>
      </c>
      <c r="E15" s="56">
        <v>11</v>
      </c>
      <c r="F15" s="64" t="s">
        <v>305</v>
      </c>
      <c r="G15" s="17" t="s">
        <v>295</v>
      </c>
      <c r="H15" s="19" t="s">
        <v>188</v>
      </c>
      <c r="I15" s="59">
        <v>11</v>
      </c>
      <c r="J15" s="37" t="s">
        <v>152</v>
      </c>
      <c r="K15" s="17" t="s">
        <v>295</v>
      </c>
      <c r="L15" s="12" t="s">
        <v>152</v>
      </c>
      <c r="M15" s="10"/>
    </row>
    <row r="16" spans="1:13" x14ac:dyDescent="0.3">
      <c r="A16" s="49">
        <v>12</v>
      </c>
      <c r="B16" s="23" t="s">
        <v>316</v>
      </c>
      <c r="C16" s="17" t="s">
        <v>295</v>
      </c>
      <c r="D16" s="25" t="s">
        <v>107</v>
      </c>
      <c r="E16" s="62">
        <v>12</v>
      </c>
      <c r="F16" s="65" t="s">
        <v>311</v>
      </c>
      <c r="G16" s="17" t="s">
        <v>295</v>
      </c>
      <c r="H16" s="12" t="s">
        <v>20</v>
      </c>
      <c r="I16" s="58">
        <v>12</v>
      </c>
      <c r="J16" s="37" t="s">
        <v>315</v>
      </c>
      <c r="K16" s="17" t="s">
        <v>295</v>
      </c>
      <c r="L16" s="12" t="s">
        <v>78</v>
      </c>
      <c r="M16" s="10"/>
    </row>
    <row r="17" spans="1:15" x14ac:dyDescent="0.3">
      <c r="A17" s="49">
        <v>13</v>
      </c>
      <c r="B17" s="23" t="s">
        <v>316</v>
      </c>
      <c r="C17" s="17" t="s">
        <v>295</v>
      </c>
      <c r="D17" s="25" t="s">
        <v>324</v>
      </c>
      <c r="E17" s="56">
        <v>13</v>
      </c>
      <c r="F17" s="65" t="s">
        <v>313</v>
      </c>
      <c r="G17" s="17" t="s">
        <v>295</v>
      </c>
      <c r="H17" s="12" t="s">
        <v>222</v>
      </c>
      <c r="I17" s="59">
        <v>13</v>
      </c>
      <c r="J17" s="37" t="s">
        <v>316</v>
      </c>
      <c r="K17" s="17" t="s">
        <v>295</v>
      </c>
      <c r="L17" s="12" t="s">
        <v>224</v>
      </c>
      <c r="M17" s="10"/>
    </row>
    <row r="18" spans="1:15" x14ac:dyDescent="0.3">
      <c r="A18" s="49">
        <v>14</v>
      </c>
      <c r="B18" s="23" t="s">
        <v>318</v>
      </c>
      <c r="C18" s="17" t="s">
        <v>295</v>
      </c>
      <c r="D18" s="25" t="s">
        <v>348</v>
      </c>
      <c r="E18" s="56">
        <v>14</v>
      </c>
      <c r="F18" s="65" t="s">
        <v>314</v>
      </c>
      <c r="G18" s="17" t="s">
        <v>295</v>
      </c>
      <c r="H18" s="12" t="s">
        <v>23</v>
      </c>
      <c r="I18" s="58">
        <v>14</v>
      </c>
      <c r="J18" s="37" t="s">
        <v>319</v>
      </c>
      <c r="K18" s="17" t="s">
        <v>295</v>
      </c>
      <c r="L18" s="12" t="s">
        <v>90</v>
      </c>
      <c r="M18" s="10"/>
    </row>
    <row r="19" spans="1:15" x14ac:dyDescent="0.3">
      <c r="A19" s="49">
        <v>15</v>
      </c>
      <c r="B19" s="23" t="s">
        <v>318</v>
      </c>
      <c r="C19" s="17" t="s">
        <v>295</v>
      </c>
      <c r="D19" s="25" t="s">
        <v>201</v>
      </c>
      <c r="E19" s="62">
        <v>15</v>
      </c>
      <c r="F19" s="65" t="s">
        <v>316</v>
      </c>
      <c r="G19" s="17" t="s">
        <v>295</v>
      </c>
      <c r="H19" s="12" t="s">
        <v>135</v>
      </c>
      <c r="I19" s="59">
        <v>15</v>
      </c>
      <c r="J19" s="37" t="s">
        <v>318</v>
      </c>
      <c r="K19" s="17" t="s">
        <v>295</v>
      </c>
      <c r="L19" s="12" t="s">
        <v>71</v>
      </c>
      <c r="M19" s="10"/>
    </row>
    <row r="20" spans="1:15" x14ac:dyDescent="0.3">
      <c r="A20" s="49">
        <v>16</v>
      </c>
      <c r="B20" s="23" t="s">
        <v>331</v>
      </c>
      <c r="C20" s="17" t="s">
        <v>295</v>
      </c>
      <c r="D20" s="25" t="s">
        <v>66</v>
      </c>
      <c r="E20" s="56">
        <v>16</v>
      </c>
      <c r="F20" s="65" t="s">
        <v>316</v>
      </c>
      <c r="G20" s="17" t="s">
        <v>295</v>
      </c>
      <c r="H20" s="12" t="s">
        <v>123</v>
      </c>
      <c r="I20" s="59">
        <v>16</v>
      </c>
      <c r="J20" s="37" t="s">
        <v>321</v>
      </c>
      <c r="K20" s="17" t="s">
        <v>295</v>
      </c>
      <c r="L20" s="12" t="s">
        <v>50</v>
      </c>
      <c r="M20" s="10"/>
    </row>
    <row r="21" spans="1:15" x14ac:dyDescent="0.3">
      <c r="A21" s="49">
        <v>17</v>
      </c>
      <c r="B21" s="23" t="s">
        <v>325</v>
      </c>
      <c r="C21" s="17" t="s">
        <v>295</v>
      </c>
      <c r="D21" s="25" t="s">
        <v>199</v>
      </c>
      <c r="E21" s="62">
        <v>17</v>
      </c>
      <c r="F21" s="64" t="s">
        <v>318</v>
      </c>
      <c r="G21" s="17" t="s">
        <v>295</v>
      </c>
      <c r="H21" s="19" t="s">
        <v>79</v>
      </c>
      <c r="I21" s="58">
        <v>17</v>
      </c>
      <c r="J21" s="37" t="s">
        <v>322</v>
      </c>
      <c r="K21" s="17" t="s">
        <v>295</v>
      </c>
      <c r="L21" s="12" t="s">
        <v>94</v>
      </c>
      <c r="M21" s="10"/>
    </row>
    <row r="22" spans="1:15" x14ac:dyDescent="0.3">
      <c r="A22" s="49">
        <v>18</v>
      </c>
      <c r="B22" s="23" t="s">
        <v>320</v>
      </c>
      <c r="C22" s="17" t="s">
        <v>295</v>
      </c>
      <c r="D22" s="25" t="s">
        <v>44</v>
      </c>
      <c r="E22" s="56">
        <v>18</v>
      </c>
      <c r="F22" s="65" t="s">
        <v>318</v>
      </c>
      <c r="G22" s="17" t="s">
        <v>295</v>
      </c>
      <c r="H22" s="12" t="s">
        <v>120</v>
      </c>
      <c r="I22" s="59">
        <v>18</v>
      </c>
      <c r="J22" s="37" t="s">
        <v>323</v>
      </c>
      <c r="K22" s="17" t="s">
        <v>295</v>
      </c>
      <c r="L22" s="12" t="s">
        <v>147</v>
      </c>
      <c r="M22" s="10"/>
    </row>
    <row r="23" spans="1:15" x14ac:dyDescent="0.3">
      <c r="A23" s="49">
        <v>19</v>
      </c>
      <c r="B23" s="23" t="s">
        <v>323</v>
      </c>
      <c r="C23" s="17" t="s">
        <v>295</v>
      </c>
      <c r="D23" s="25" t="s">
        <v>64</v>
      </c>
      <c r="E23" s="62">
        <v>19</v>
      </c>
      <c r="F23" s="65" t="s">
        <v>332</v>
      </c>
      <c r="G23" s="17" t="s">
        <v>295</v>
      </c>
      <c r="H23" s="12" t="s">
        <v>39</v>
      </c>
      <c r="I23" s="59">
        <v>19</v>
      </c>
      <c r="J23" s="37" t="s">
        <v>323</v>
      </c>
      <c r="K23" s="17" t="s">
        <v>295</v>
      </c>
      <c r="L23" s="12" t="s">
        <v>145</v>
      </c>
      <c r="M23" s="10"/>
    </row>
    <row r="24" spans="1:15" x14ac:dyDescent="0.3">
      <c r="A24" s="49">
        <v>20</v>
      </c>
      <c r="B24" s="23" t="s">
        <v>323</v>
      </c>
      <c r="C24" s="17" t="s">
        <v>295</v>
      </c>
      <c r="D24" s="25" t="s">
        <v>143</v>
      </c>
      <c r="E24" s="56">
        <v>20</v>
      </c>
      <c r="F24" s="65" t="s">
        <v>320</v>
      </c>
      <c r="G24" s="17" t="s">
        <v>295</v>
      </c>
      <c r="H24" s="12" t="s">
        <v>230</v>
      </c>
      <c r="I24" s="58">
        <v>20</v>
      </c>
      <c r="J24" s="37" t="s">
        <v>323</v>
      </c>
      <c r="K24" s="17" t="s">
        <v>295</v>
      </c>
      <c r="L24" s="12" t="s">
        <v>149</v>
      </c>
      <c r="M24" s="10"/>
    </row>
    <row r="25" spans="1:15" x14ac:dyDescent="0.3">
      <c r="A25" s="49">
        <v>21</v>
      </c>
      <c r="B25" s="23" t="s">
        <v>323</v>
      </c>
      <c r="C25" s="17" t="s">
        <v>295</v>
      </c>
      <c r="D25" s="25" t="s">
        <v>153</v>
      </c>
      <c r="E25" s="62">
        <v>21</v>
      </c>
      <c r="F25" s="65" t="s">
        <v>322</v>
      </c>
      <c r="G25" s="17" t="s">
        <v>295</v>
      </c>
      <c r="H25" s="12" t="s">
        <v>253</v>
      </c>
      <c r="I25" s="59"/>
      <c r="J25" s="23"/>
      <c r="K25" s="17"/>
      <c r="L25" s="12"/>
      <c r="M25" s="10"/>
    </row>
    <row r="26" spans="1:15" x14ac:dyDescent="0.3">
      <c r="A26" s="49">
        <v>22</v>
      </c>
      <c r="B26" s="23" t="s">
        <v>323</v>
      </c>
      <c r="C26" s="17" t="s">
        <v>295</v>
      </c>
      <c r="D26" s="25" t="s">
        <v>69</v>
      </c>
      <c r="E26" s="56"/>
      <c r="F26" s="65"/>
      <c r="G26" s="11"/>
      <c r="H26" s="12"/>
      <c r="I26" s="59"/>
      <c r="J26" s="37"/>
      <c r="K26" s="17"/>
      <c r="L26" s="12"/>
      <c r="M26" s="10"/>
    </row>
    <row r="27" spans="1:15" x14ac:dyDescent="0.3">
      <c r="A27" s="49"/>
      <c r="B27" s="23"/>
      <c r="C27" s="17"/>
      <c r="D27" s="25"/>
      <c r="E27" s="56"/>
      <c r="F27" s="65"/>
      <c r="G27" s="11"/>
      <c r="H27" s="12"/>
      <c r="I27" s="58"/>
      <c r="J27" s="37"/>
      <c r="K27" s="17"/>
      <c r="L27" s="12"/>
      <c r="M27" s="10"/>
    </row>
    <row r="28" spans="1:15" x14ac:dyDescent="0.3">
      <c r="A28" s="49">
        <v>1</v>
      </c>
      <c r="B28" s="23" t="s">
        <v>294</v>
      </c>
      <c r="C28" s="33" t="s">
        <v>334</v>
      </c>
      <c r="D28" s="25" t="s">
        <v>228</v>
      </c>
      <c r="E28" s="62">
        <v>1</v>
      </c>
      <c r="F28" s="65" t="s">
        <v>298</v>
      </c>
      <c r="G28" s="33" t="s">
        <v>334</v>
      </c>
      <c r="H28" s="12" t="s">
        <v>220</v>
      </c>
      <c r="I28" s="58">
        <v>1</v>
      </c>
      <c r="J28" s="37" t="s">
        <v>304</v>
      </c>
      <c r="K28" s="33" t="s">
        <v>334</v>
      </c>
      <c r="L28" s="12" t="s">
        <v>28</v>
      </c>
      <c r="M28" s="10"/>
      <c r="O28" s="10"/>
    </row>
    <row r="29" spans="1:15" x14ac:dyDescent="0.3">
      <c r="A29" s="49">
        <v>2</v>
      </c>
      <c r="B29" s="23" t="s">
        <v>326</v>
      </c>
      <c r="C29" s="33" t="s">
        <v>334</v>
      </c>
      <c r="D29" s="25" t="s">
        <v>229</v>
      </c>
      <c r="E29" s="56">
        <v>2</v>
      </c>
      <c r="F29" s="64" t="s">
        <v>297</v>
      </c>
      <c r="G29" s="33" t="s">
        <v>334</v>
      </c>
      <c r="H29" s="19" t="s">
        <v>195</v>
      </c>
      <c r="I29" s="59">
        <v>2</v>
      </c>
      <c r="J29" s="37" t="s">
        <v>304</v>
      </c>
      <c r="K29" s="33" t="s">
        <v>334</v>
      </c>
      <c r="L29" s="12" t="s">
        <v>212</v>
      </c>
      <c r="M29" s="10"/>
      <c r="O29" s="10"/>
    </row>
    <row r="30" spans="1:15" x14ac:dyDescent="0.3">
      <c r="A30" s="49">
        <v>3</v>
      </c>
      <c r="B30" s="23" t="s">
        <v>299</v>
      </c>
      <c r="C30" s="33" t="s">
        <v>334</v>
      </c>
      <c r="D30" s="25" t="s">
        <v>177</v>
      </c>
      <c r="E30" s="56">
        <v>3</v>
      </c>
      <c r="F30" s="65" t="s">
        <v>302</v>
      </c>
      <c r="G30" s="33" t="s">
        <v>334</v>
      </c>
      <c r="H30" s="12" t="s">
        <v>80</v>
      </c>
      <c r="I30" s="58">
        <v>3</v>
      </c>
      <c r="J30" s="37" t="s">
        <v>307</v>
      </c>
      <c r="K30" s="33" t="s">
        <v>334</v>
      </c>
      <c r="L30" s="12" t="s">
        <v>206</v>
      </c>
      <c r="M30" s="10"/>
      <c r="O30" s="10"/>
    </row>
    <row r="31" spans="1:15" x14ac:dyDescent="0.3">
      <c r="A31" s="49">
        <v>4</v>
      </c>
      <c r="B31" s="23" t="s">
        <v>302</v>
      </c>
      <c r="C31" s="33" t="s">
        <v>334</v>
      </c>
      <c r="D31" s="25" t="s">
        <v>245</v>
      </c>
      <c r="E31" s="62">
        <v>4</v>
      </c>
      <c r="F31" s="65" t="s">
        <v>302</v>
      </c>
      <c r="G31" s="33" t="s">
        <v>334</v>
      </c>
      <c r="H31" s="12" t="s">
        <v>54</v>
      </c>
      <c r="I31" s="59">
        <v>4</v>
      </c>
      <c r="J31" s="37" t="s">
        <v>311</v>
      </c>
      <c r="K31" s="33" t="s">
        <v>334</v>
      </c>
      <c r="L31" s="12" t="s">
        <v>20</v>
      </c>
      <c r="M31" s="10"/>
      <c r="O31" s="10"/>
    </row>
    <row r="32" spans="1:15" x14ac:dyDescent="0.3">
      <c r="A32" s="49">
        <v>5</v>
      </c>
      <c r="B32" s="23" t="s">
        <v>302</v>
      </c>
      <c r="C32" s="33" t="s">
        <v>334</v>
      </c>
      <c r="D32" s="25" t="s">
        <v>96</v>
      </c>
      <c r="E32" s="56">
        <v>5</v>
      </c>
      <c r="F32" s="65" t="s">
        <v>304</v>
      </c>
      <c r="G32" s="33" t="s">
        <v>334</v>
      </c>
      <c r="H32" s="12" t="s">
        <v>239</v>
      </c>
      <c r="I32" s="58">
        <v>5</v>
      </c>
      <c r="J32" s="37" t="s">
        <v>316</v>
      </c>
      <c r="K32" s="33" t="s">
        <v>334</v>
      </c>
      <c r="L32" s="12" t="s">
        <v>224</v>
      </c>
      <c r="M32" s="10"/>
      <c r="O32" s="10"/>
    </row>
    <row r="33" spans="1:15" x14ac:dyDescent="0.3">
      <c r="A33" s="49">
        <v>6</v>
      </c>
      <c r="B33" s="23" t="s">
        <v>327</v>
      </c>
      <c r="C33" s="33" t="s">
        <v>334</v>
      </c>
      <c r="D33" s="25" t="s">
        <v>240</v>
      </c>
      <c r="E33" s="56">
        <v>6</v>
      </c>
      <c r="F33" s="64" t="s">
        <v>306</v>
      </c>
      <c r="G33" s="33" t="s">
        <v>334</v>
      </c>
      <c r="H33" s="19" t="s">
        <v>73</v>
      </c>
      <c r="I33" s="59">
        <v>6</v>
      </c>
      <c r="J33" s="37" t="s">
        <v>323</v>
      </c>
      <c r="K33" s="33" t="s">
        <v>334</v>
      </c>
      <c r="L33" s="12" t="s">
        <v>153</v>
      </c>
      <c r="M33" s="10"/>
      <c r="O33" s="10"/>
    </row>
    <row r="34" spans="1:15" x14ac:dyDescent="0.3">
      <c r="A34" s="49">
        <v>7</v>
      </c>
      <c r="B34" s="23" t="s">
        <v>314</v>
      </c>
      <c r="C34" s="33" t="s">
        <v>334</v>
      </c>
      <c r="D34" s="25" t="s">
        <v>241</v>
      </c>
      <c r="E34" s="56">
        <v>7</v>
      </c>
      <c r="F34" s="65" t="s">
        <v>307</v>
      </c>
      <c r="G34" s="33" t="s">
        <v>334</v>
      </c>
      <c r="H34" s="12" t="s">
        <v>309</v>
      </c>
      <c r="I34" s="58">
        <v>7</v>
      </c>
      <c r="J34" s="37" t="s">
        <v>323</v>
      </c>
      <c r="K34" s="33" t="s">
        <v>334</v>
      </c>
      <c r="L34" s="12" t="s">
        <v>148</v>
      </c>
      <c r="M34" s="10"/>
      <c r="O34" s="10"/>
    </row>
    <row r="35" spans="1:15" x14ac:dyDescent="0.3">
      <c r="A35" s="49">
        <v>8</v>
      </c>
      <c r="B35" s="23" t="s">
        <v>323</v>
      </c>
      <c r="C35" s="33" t="s">
        <v>334</v>
      </c>
      <c r="D35" s="25" t="s">
        <v>100</v>
      </c>
      <c r="E35" s="62">
        <v>8</v>
      </c>
      <c r="F35" s="64" t="s">
        <v>305</v>
      </c>
      <c r="G35" s="33" t="s">
        <v>334</v>
      </c>
      <c r="H35" s="19" t="s">
        <v>188</v>
      </c>
      <c r="I35" s="58">
        <v>8</v>
      </c>
      <c r="J35" s="37" t="s">
        <v>323</v>
      </c>
      <c r="K35" s="33" t="s">
        <v>334</v>
      </c>
      <c r="L35" s="12" t="s">
        <v>145</v>
      </c>
      <c r="M35" s="10"/>
      <c r="O35" s="10"/>
    </row>
    <row r="36" spans="1:15" x14ac:dyDescent="0.3">
      <c r="A36" s="49">
        <v>9</v>
      </c>
      <c r="B36" s="23" t="s">
        <v>323</v>
      </c>
      <c r="C36" s="33" t="s">
        <v>334</v>
      </c>
      <c r="D36" s="25" t="s">
        <v>168</v>
      </c>
      <c r="E36" s="62">
        <v>9</v>
      </c>
      <c r="F36" s="65" t="s">
        <v>311</v>
      </c>
      <c r="G36" s="33" t="s">
        <v>334</v>
      </c>
      <c r="H36" s="12" t="s">
        <v>20</v>
      </c>
      <c r="I36" s="58"/>
      <c r="J36" s="37"/>
      <c r="K36" s="29"/>
      <c r="L36" s="12"/>
      <c r="M36" s="10"/>
      <c r="O36" s="10"/>
    </row>
    <row r="37" spans="1:15" x14ac:dyDescent="0.3">
      <c r="A37" s="49">
        <v>10</v>
      </c>
      <c r="B37" s="23" t="s">
        <v>323</v>
      </c>
      <c r="C37" s="33" t="s">
        <v>334</v>
      </c>
      <c r="D37" s="25" t="s">
        <v>99</v>
      </c>
      <c r="E37" s="62">
        <v>10</v>
      </c>
      <c r="F37" s="64" t="s">
        <v>310</v>
      </c>
      <c r="G37" s="33" t="s">
        <v>334</v>
      </c>
      <c r="H37" s="19" t="s">
        <v>186</v>
      </c>
      <c r="I37" s="58"/>
      <c r="J37" s="37"/>
      <c r="K37" s="29"/>
      <c r="L37" s="12"/>
      <c r="M37" s="10"/>
      <c r="O37" s="10"/>
    </row>
    <row r="38" spans="1:15" x14ac:dyDescent="0.3">
      <c r="A38" s="49">
        <v>11</v>
      </c>
      <c r="B38" s="23" t="s">
        <v>323</v>
      </c>
      <c r="C38" s="33" t="s">
        <v>334</v>
      </c>
      <c r="D38" s="25" t="s">
        <v>139</v>
      </c>
      <c r="E38" s="62">
        <v>11</v>
      </c>
      <c r="F38" s="64" t="s">
        <v>313</v>
      </c>
      <c r="G38" s="33" t="s">
        <v>334</v>
      </c>
      <c r="H38" s="19" t="s">
        <v>243</v>
      </c>
      <c r="I38" s="58"/>
      <c r="J38" s="37"/>
      <c r="K38" s="29"/>
      <c r="L38" s="12"/>
      <c r="M38" s="10"/>
      <c r="O38" s="10"/>
    </row>
    <row r="39" spans="1:15" x14ac:dyDescent="0.3">
      <c r="A39" s="49">
        <v>12</v>
      </c>
      <c r="B39" s="23" t="s">
        <v>323</v>
      </c>
      <c r="C39" s="33" t="s">
        <v>334</v>
      </c>
      <c r="D39" s="25" t="s">
        <v>147</v>
      </c>
      <c r="E39" s="56">
        <v>12</v>
      </c>
      <c r="F39" s="64" t="s">
        <v>316</v>
      </c>
      <c r="G39" s="33" t="s">
        <v>334</v>
      </c>
      <c r="H39" s="19" t="s">
        <v>180</v>
      </c>
      <c r="I39" s="59"/>
      <c r="J39" s="37"/>
      <c r="K39" s="29"/>
      <c r="L39" s="12"/>
      <c r="M39" s="10"/>
      <c r="O39" s="10"/>
    </row>
    <row r="40" spans="1:15" x14ac:dyDescent="0.3">
      <c r="A40" s="49">
        <v>13</v>
      </c>
      <c r="B40" s="23" t="s">
        <v>323</v>
      </c>
      <c r="C40" s="33" t="s">
        <v>334</v>
      </c>
      <c r="D40" s="25" t="s">
        <v>109</v>
      </c>
      <c r="E40" s="56">
        <v>13</v>
      </c>
      <c r="F40" s="74" t="s">
        <v>316</v>
      </c>
      <c r="G40" s="33" t="s">
        <v>334</v>
      </c>
      <c r="H40" s="47" t="s">
        <v>135</v>
      </c>
      <c r="I40" s="59"/>
      <c r="J40" s="37"/>
      <c r="K40" s="29"/>
      <c r="L40" s="12"/>
      <c r="M40" s="10"/>
      <c r="O40" s="10"/>
    </row>
    <row r="41" spans="1:15" x14ac:dyDescent="0.3">
      <c r="A41" s="49">
        <v>14</v>
      </c>
      <c r="B41" s="23" t="s">
        <v>323</v>
      </c>
      <c r="C41" s="33" t="s">
        <v>334</v>
      </c>
      <c r="D41" s="25" t="s">
        <v>149</v>
      </c>
      <c r="E41" s="56">
        <v>14</v>
      </c>
      <c r="F41" s="64" t="s">
        <v>316</v>
      </c>
      <c r="G41" s="33" t="s">
        <v>334</v>
      </c>
      <c r="H41" s="19" t="s">
        <v>107</v>
      </c>
      <c r="I41" s="59"/>
      <c r="J41" s="37"/>
      <c r="K41" s="29"/>
      <c r="L41" s="12"/>
      <c r="M41" s="10"/>
      <c r="O41" s="10"/>
    </row>
    <row r="42" spans="1:15" x14ac:dyDescent="0.3">
      <c r="A42" s="49"/>
      <c r="B42" s="23"/>
      <c r="C42" s="33"/>
      <c r="D42" s="25"/>
      <c r="E42" s="56">
        <v>15</v>
      </c>
      <c r="F42" s="65" t="s">
        <v>316</v>
      </c>
      <c r="G42" s="33" t="s">
        <v>334</v>
      </c>
      <c r="H42" s="12" t="s">
        <v>123</v>
      </c>
      <c r="I42" s="59"/>
      <c r="J42" s="37"/>
      <c r="K42" s="29"/>
      <c r="L42" s="12"/>
      <c r="M42" s="10"/>
      <c r="O42" s="10"/>
    </row>
    <row r="43" spans="1:15" x14ac:dyDescent="0.3">
      <c r="A43" s="49"/>
      <c r="B43" s="23"/>
      <c r="C43" s="17"/>
      <c r="D43" s="25"/>
      <c r="E43" s="56">
        <v>16</v>
      </c>
      <c r="F43" s="64" t="s">
        <v>316</v>
      </c>
      <c r="G43" s="33" t="s">
        <v>334</v>
      </c>
      <c r="H43" s="19" t="s">
        <v>226</v>
      </c>
      <c r="I43" s="59"/>
      <c r="J43" s="37"/>
      <c r="K43" s="29"/>
      <c r="L43" s="12"/>
      <c r="M43" s="10"/>
      <c r="O43" s="10"/>
    </row>
    <row r="44" spans="1:15" x14ac:dyDescent="0.3">
      <c r="A44" s="49"/>
      <c r="B44" s="23"/>
      <c r="C44" s="17"/>
      <c r="D44" s="25"/>
      <c r="E44" s="56">
        <v>17</v>
      </c>
      <c r="F44" s="75" t="s">
        <v>318</v>
      </c>
      <c r="G44" s="33" t="s">
        <v>334</v>
      </c>
      <c r="H44" s="76" t="s">
        <v>71</v>
      </c>
      <c r="I44" s="59"/>
      <c r="J44" s="37"/>
      <c r="K44" s="29"/>
      <c r="L44" s="12"/>
      <c r="M44" s="10"/>
      <c r="O44" s="10"/>
    </row>
    <row r="45" spans="1:15" x14ac:dyDescent="0.3">
      <c r="A45" s="49"/>
      <c r="B45" s="23"/>
      <c r="C45" s="17"/>
      <c r="D45" s="25"/>
      <c r="E45" s="56">
        <v>18</v>
      </c>
      <c r="F45" s="75" t="s">
        <v>323</v>
      </c>
      <c r="G45" s="33" t="s">
        <v>334</v>
      </c>
      <c r="H45" s="76" t="s">
        <v>64</v>
      </c>
      <c r="I45" s="59"/>
      <c r="J45" s="37"/>
      <c r="K45" s="29"/>
      <c r="L45" s="12"/>
      <c r="M45" s="10"/>
      <c r="O45" s="10"/>
    </row>
    <row r="46" spans="1:15" x14ac:dyDescent="0.3">
      <c r="A46" s="49"/>
      <c r="B46" s="23"/>
      <c r="C46" s="17"/>
      <c r="D46" s="25"/>
      <c r="E46" s="56">
        <v>19</v>
      </c>
      <c r="F46" s="67" t="s">
        <v>323</v>
      </c>
      <c r="G46" s="33" t="s">
        <v>334</v>
      </c>
      <c r="H46" s="68" t="s">
        <v>69</v>
      </c>
      <c r="I46" s="58"/>
      <c r="J46" s="37"/>
      <c r="K46" s="29"/>
      <c r="L46" s="12"/>
      <c r="M46" s="10"/>
      <c r="O46" s="10"/>
    </row>
    <row r="47" spans="1:15" ht="15" thickBot="1" x14ac:dyDescent="0.35">
      <c r="A47" s="50"/>
      <c r="B47" s="28"/>
      <c r="C47" s="30"/>
      <c r="D47" s="35"/>
      <c r="E47" s="57"/>
      <c r="F47" s="66"/>
      <c r="G47" s="54"/>
      <c r="H47" s="13"/>
      <c r="I47" s="60"/>
      <c r="J47" s="38"/>
      <c r="K47" s="31"/>
      <c r="L47" s="13"/>
      <c r="M47" s="10"/>
    </row>
    <row r="49" spans="1:1" x14ac:dyDescent="0.3">
      <c r="A49" s="16" t="s">
        <v>353</v>
      </c>
    </row>
  </sheetData>
  <sortState xmlns:xlrd2="http://schemas.microsoft.com/office/spreadsheetml/2017/richdata2" ref="N28:P41">
    <sortCondition ref="N28:N41"/>
  </sortState>
  <mergeCells count="5">
    <mergeCell ref="A1:L1"/>
    <mergeCell ref="A2:L2"/>
    <mergeCell ref="A3:D3"/>
    <mergeCell ref="E3:H3"/>
    <mergeCell ref="I3:L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32E4-835C-46B9-BE3D-6C60B85030FE}">
  <dimension ref="A1:M96"/>
  <sheetViews>
    <sheetView tabSelected="1" zoomScaleNormal="100" workbookViewId="0">
      <selection activeCell="N6" sqref="N6"/>
    </sheetView>
  </sheetViews>
  <sheetFormatPr defaultRowHeight="14.4" x14ac:dyDescent="0.3"/>
  <cols>
    <col min="1" max="1" width="3" style="16" bestFit="1" customWidth="1"/>
    <col min="2" max="2" width="20" style="10" bestFit="1" customWidth="1"/>
    <col min="3" max="3" width="9" style="10" bestFit="1" customWidth="1"/>
    <col min="4" max="4" width="18" style="10" bestFit="1" customWidth="1"/>
    <col min="5" max="5" width="3" style="16" bestFit="1" customWidth="1"/>
    <col min="6" max="6" width="15.109375" style="10" bestFit="1" customWidth="1"/>
    <col min="7" max="7" width="9" style="10" bestFit="1" customWidth="1"/>
    <col min="8" max="8" width="15.88671875" style="10" bestFit="1" customWidth="1"/>
    <col min="9" max="9" width="3" style="16" bestFit="1" customWidth="1"/>
    <col min="10" max="10" width="19.44140625" style="10" bestFit="1" customWidth="1"/>
    <col min="11" max="11" width="9" bestFit="1" customWidth="1"/>
    <col min="12" max="12" width="17.44140625" bestFit="1" customWidth="1"/>
    <col min="14" max="14" width="22.88671875" bestFit="1" customWidth="1"/>
  </cols>
  <sheetData>
    <row r="1" spans="1:13" s="8" customFormat="1" ht="28.5" customHeight="1" thickBot="1" x14ac:dyDescent="0.35">
      <c r="A1" s="77" t="s">
        <v>354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3" s="8" customFormat="1" ht="24.6" customHeight="1" thickBot="1" x14ac:dyDescent="0.35">
      <c r="A2" s="91" t="s">
        <v>329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  <c r="M2" s="9"/>
    </row>
    <row r="3" spans="1:13" s="42" customFormat="1" ht="21" customHeight="1" thickBot="1" x14ac:dyDescent="0.35">
      <c r="A3" s="94" t="s">
        <v>288</v>
      </c>
      <c r="B3" s="95"/>
      <c r="C3" s="95"/>
      <c r="D3" s="95"/>
      <c r="E3" s="96" t="s">
        <v>289</v>
      </c>
      <c r="F3" s="97"/>
      <c r="G3" s="97"/>
      <c r="H3" s="98"/>
      <c r="I3" s="99" t="s">
        <v>290</v>
      </c>
      <c r="J3" s="100"/>
      <c r="K3" s="100"/>
      <c r="L3" s="101"/>
      <c r="M3" s="41"/>
    </row>
    <row r="4" spans="1:13" ht="15" thickBot="1" x14ac:dyDescent="0.35">
      <c r="A4" s="46"/>
      <c r="B4" s="43" t="s">
        <v>291</v>
      </c>
      <c r="C4" s="39" t="s">
        <v>3</v>
      </c>
      <c r="D4" s="40" t="s">
        <v>292</v>
      </c>
      <c r="E4" s="45"/>
      <c r="F4" s="26" t="s">
        <v>291</v>
      </c>
      <c r="G4" s="14" t="s">
        <v>3</v>
      </c>
      <c r="H4" s="15" t="s">
        <v>292</v>
      </c>
      <c r="I4" s="45"/>
      <c r="J4" s="26" t="s">
        <v>291</v>
      </c>
      <c r="K4" s="14" t="s">
        <v>3</v>
      </c>
      <c r="L4" s="15" t="s">
        <v>292</v>
      </c>
      <c r="M4" s="10"/>
    </row>
    <row r="5" spans="1:13" x14ac:dyDescent="0.3">
      <c r="A5" s="51">
        <v>1</v>
      </c>
      <c r="B5" s="44" t="s">
        <v>298</v>
      </c>
      <c r="C5" s="22" t="s">
        <v>295</v>
      </c>
      <c r="D5" s="34" t="s">
        <v>111</v>
      </c>
      <c r="E5" s="51">
        <v>1</v>
      </c>
      <c r="F5" s="36" t="s">
        <v>36</v>
      </c>
      <c r="G5" s="69" t="s">
        <v>295</v>
      </c>
      <c r="H5" s="18" t="s">
        <v>36</v>
      </c>
      <c r="I5" s="51">
        <v>1</v>
      </c>
      <c r="J5" s="36" t="s">
        <v>294</v>
      </c>
      <c r="K5" s="32" t="s">
        <v>295</v>
      </c>
      <c r="L5" s="18" t="s">
        <v>228</v>
      </c>
      <c r="M5" s="10"/>
    </row>
    <row r="6" spans="1:13" x14ac:dyDescent="0.3">
      <c r="A6" s="49">
        <v>2</v>
      </c>
      <c r="B6" s="23" t="s">
        <v>298</v>
      </c>
      <c r="C6" s="17" t="s">
        <v>295</v>
      </c>
      <c r="D6" s="25" t="s">
        <v>190</v>
      </c>
      <c r="E6" s="52">
        <v>2</v>
      </c>
      <c r="F6" s="37" t="s">
        <v>302</v>
      </c>
      <c r="G6" s="11" t="s">
        <v>295</v>
      </c>
      <c r="H6" s="12" t="s">
        <v>54</v>
      </c>
      <c r="I6" s="52">
        <v>2</v>
      </c>
      <c r="J6" s="37" t="s">
        <v>298</v>
      </c>
      <c r="K6" s="33" t="s">
        <v>295</v>
      </c>
      <c r="L6" s="12" t="s">
        <v>220</v>
      </c>
      <c r="M6" s="10"/>
    </row>
    <row r="7" spans="1:13" x14ac:dyDescent="0.3">
      <c r="A7" s="49">
        <v>3</v>
      </c>
      <c r="B7" s="23" t="s">
        <v>293</v>
      </c>
      <c r="C7" s="17" t="s">
        <v>295</v>
      </c>
      <c r="D7" s="25" t="s">
        <v>11</v>
      </c>
      <c r="E7" s="52">
        <v>3</v>
      </c>
      <c r="F7" s="23" t="s">
        <v>304</v>
      </c>
      <c r="G7" s="17" t="s">
        <v>295</v>
      </c>
      <c r="H7" s="19" t="s">
        <v>119</v>
      </c>
      <c r="I7" s="52">
        <v>3</v>
      </c>
      <c r="J7" s="37" t="s">
        <v>297</v>
      </c>
      <c r="K7" s="33" t="s">
        <v>295</v>
      </c>
      <c r="L7" s="12" t="s">
        <v>195</v>
      </c>
      <c r="M7" s="10"/>
    </row>
    <row r="8" spans="1:13" x14ac:dyDescent="0.3">
      <c r="A8" s="49">
        <v>4</v>
      </c>
      <c r="B8" s="23" t="s">
        <v>293</v>
      </c>
      <c r="C8" s="17" t="s">
        <v>295</v>
      </c>
      <c r="D8" s="25" t="s">
        <v>58</v>
      </c>
      <c r="E8" s="49">
        <v>4</v>
      </c>
      <c r="F8" s="23" t="s">
        <v>310</v>
      </c>
      <c r="G8" s="17" t="s">
        <v>295</v>
      </c>
      <c r="H8" s="19" t="s">
        <v>186</v>
      </c>
      <c r="I8" s="49">
        <v>4</v>
      </c>
      <c r="J8" s="37" t="s">
        <v>300</v>
      </c>
      <c r="K8" s="33" t="s">
        <v>295</v>
      </c>
      <c r="L8" s="12" t="s">
        <v>181</v>
      </c>
      <c r="M8" s="10"/>
    </row>
    <row r="9" spans="1:13" x14ac:dyDescent="0.3">
      <c r="A9" s="49">
        <v>5</v>
      </c>
      <c r="B9" s="23" t="s">
        <v>299</v>
      </c>
      <c r="C9" s="17" t="s">
        <v>295</v>
      </c>
      <c r="D9" s="25" t="s">
        <v>338</v>
      </c>
      <c r="E9" s="52">
        <v>5</v>
      </c>
      <c r="F9" s="37" t="s">
        <v>313</v>
      </c>
      <c r="G9" s="11" t="s">
        <v>295</v>
      </c>
      <c r="H9" s="12" t="s">
        <v>222</v>
      </c>
      <c r="I9" s="52">
        <v>5</v>
      </c>
      <c r="J9" s="37" t="s">
        <v>293</v>
      </c>
      <c r="K9" s="33" t="s">
        <v>295</v>
      </c>
      <c r="L9" s="12" t="s">
        <v>82</v>
      </c>
      <c r="M9" s="10"/>
    </row>
    <row r="10" spans="1:13" x14ac:dyDescent="0.3">
      <c r="A10" s="49">
        <v>6</v>
      </c>
      <c r="B10" s="23" t="s">
        <v>302</v>
      </c>
      <c r="C10" s="17" t="s">
        <v>295</v>
      </c>
      <c r="D10" s="25" t="s">
        <v>80</v>
      </c>
      <c r="E10" s="49">
        <v>6</v>
      </c>
      <c r="F10" s="37" t="s">
        <v>316</v>
      </c>
      <c r="G10" s="11" t="s">
        <v>295</v>
      </c>
      <c r="H10" s="12" t="s">
        <v>107</v>
      </c>
      <c r="I10" s="49">
        <v>6</v>
      </c>
      <c r="J10" s="37" t="s">
        <v>301</v>
      </c>
      <c r="K10" s="33" t="s">
        <v>295</v>
      </c>
      <c r="L10" s="12" t="s">
        <v>75</v>
      </c>
      <c r="M10" s="10"/>
    </row>
    <row r="11" spans="1:13" x14ac:dyDescent="0.3">
      <c r="A11" s="49">
        <v>7</v>
      </c>
      <c r="B11" s="23" t="s">
        <v>302</v>
      </c>
      <c r="C11" s="17" t="s">
        <v>295</v>
      </c>
      <c r="D11" s="25" t="s">
        <v>113</v>
      </c>
      <c r="E11" s="52">
        <v>7</v>
      </c>
      <c r="F11" s="23" t="s">
        <v>316</v>
      </c>
      <c r="G11" s="17" t="s">
        <v>295</v>
      </c>
      <c r="H11" s="19" t="s">
        <v>135</v>
      </c>
      <c r="I11" s="52">
        <v>7</v>
      </c>
      <c r="J11" s="37" t="s">
        <v>296</v>
      </c>
      <c r="K11" s="33" t="s">
        <v>295</v>
      </c>
      <c r="L11" s="12" t="s">
        <v>117</v>
      </c>
      <c r="M11" s="10"/>
    </row>
    <row r="12" spans="1:13" x14ac:dyDescent="0.3">
      <c r="A12" s="49">
        <v>8</v>
      </c>
      <c r="B12" s="23" t="s">
        <v>302</v>
      </c>
      <c r="C12" s="17" t="s">
        <v>295</v>
      </c>
      <c r="D12" s="25" t="s">
        <v>114</v>
      </c>
      <c r="E12" s="49">
        <v>8</v>
      </c>
      <c r="F12" s="37" t="s">
        <v>316</v>
      </c>
      <c r="G12" s="11" t="s">
        <v>295</v>
      </c>
      <c r="H12" s="12" t="s">
        <v>180</v>
      </c>
      <c r="I12" s="49">
        <v>8</v>
      </c>
      <c r="J12" s="37" t="s">
        <v>299</v>
      </c>
      <c r="K12" s="33" t="s">
        <v>295</v>
      </c>
      <c r="L12" s="12" t="s">
        <v>177</v>
      </c>
      <c r="M12" s="10"/>
    </row>
    <row r="13" spans="1:13" x14ac:dyDescent="0.3">
      <c r="A13" s="49">
        <v>9</v>
      </c>
      <c r="B13" s="23" t="s">
        <v>302</v>
      </c>
      <c r="C13" s="17" t="s">
        <v>295</v>
      </c>
      <c r="D13" s="25" t="s">
        <v>200</v>
      </c>
      <c r="E13" s="52">
        <v>9</v>
      </c>
      <c r="F13" s="37" t="s">
        <v>316</v>
      </c>
      <c r="G13" s="11" t="s">
        <v>295</v>
      </c>
      <c r="H13" s="12" t="s">
        <v>226</v>
      </c>
      <c r="I13" s="52">
        <v>9</v>
      </c>
      <c r="J13" s="37" t="s">
        <v>303</v>
      </c>
      <c r="K13" s="33" t="s">
        <v>295</v>
      </c>
      <c r="L13" s="12" t="s">
        <v>138</v>
      </c>
      <c r="M13" s="10"/>
    </row>
    <row r="14" spans="1:13" x14ac:dyDescent="0.3">
      <c r="A14" s="49">
        <v>10</v>
      </c>
      <c r="B14" s="23" t="s">
        <v>304</v>
      </c>
      <c r="C14" s="17" t="s">
        <v>295</v>
      </c>
      <c r="D14" s="25" t="s">
        <v>14</v>
      </c>
      <c r="E14" s="49">
        <v>10</v>
      </c>
      <c r="F14" s="37" t="s">
        <v>318</v>
      </c>
      <c r="G14" s="11" t="s">
        <v>295</v>
      </c>
      <c r="H14" s="12" t="s">
        <v>79</v>
      </c>
      <c r="I14" s="49">
        <v>10</v>
      </c>
      <c r="J14" s="37" t="s">
        <v>303</v>
      </c>
      <c r="K14" s="33" t="s">
        <v>295</v>
      </c>
      <c r="L14" s="12" t="s">
        <v>204</v>
      </c>
      <c r="M14" s="10"/>
    </row>
    <row r="15" spans="1:13" x14ac:dyDescent="0.3">
      <c r="A15" s="49">
        <v>11</v>
      </c>
      <c r="B15" s="23" t="s">
        <v>304</v>
      </c>
      <c r="C15" s="17" t="s">
        <v>295</v>
      </c>
      <c r="D15" s="25" t="s">
        <v>185</v>
      </c>
      <c r="E15" s="52">
        <v>11</v>
      </c>
      <c r="F15" s="37" t="s">
        <v>318</v>
      </c>
      <c r="G15" s="11" t="s">
        <v>295</v>
      </c>
      <c r="H15" s="12" t="s">
        <v>120</v>
      </c>
      <c r="I15" s="52">
        <v>11</v>
      </c>
      <c r="J15" s="37" t="s">
        <v>302</v>
      </c>
      <c r="K15" s="33" t="s">
        <v>295</v>
      </c>
      <c r="L15" s="12" t="s">
        <v>96</v>
      </c>
      <c r="M15" s="10"/>
    </row>
    <row r="16" spans="1:13" x14ac:dyDescent="0.3">
      <c r="A16" s="49">
        <v>12</v>
      </c>
      <c r="B16" s="23" t="s">
        <v>304</v>
      </c>
      <c r="C16" s="17" t="s">
        <v>295</v>
      </c>
      <c r="D16" s="25" t="s">
        <v>194</v>
      </c>
      <c r="E16" s="49">
        <v>12</v>
      </c>
      <c r="F16" s="37" t="s">
        <v>331</v>
      </c>
      <c r="G16" s="11" t="s">
        <v>295</v>
      </c>
      <c r="H16" s="12" t="s">
        <v>134</v>
      </c>
      <c r="I16" s="49">
        <v>12</v>
      </c>
      <c r="J16" s="37" t="s">
        <v>302</v>
      </c>
      <c r="K16" s="33" t="s">
        <v>295</v>
      </c>
      <c r="L16" s="12" t="s">
        <v>105</v>
      </c>
      <c r="M16" s="10"/>
    </row>
    <row r="17" spans="1:13" x14ac:dyDescent="0.3">
      <c r="A17" s="49">
        <v>13</v>
      </c>
      <c r="B17" s="23" t="s">
        <v>306</v>
      </c>
      <c r="C17" s="17" t="s">
        <v>295</v>
      </c>
      <c r="D17" s="25" t="s">
        <v>85</v>
      </c>
      <c r="E17" s="52">
        <v>13</v>
      </c>
      <c r="F17" s="23" t="s">
        <v>325</v>
      </c>
      <c r="G17" s="17" t="s">
        <v>295</v>
      </c>
      <c r="H17" s="19" t="s">
        <v>110</v>
      </c>
      <c r="I17" s="52">
        <v>13</v>
      </c>
      <c r="J17" s="37" t="s">
        <v>302</v>
      </c>
      <c r="K17" s="33" t="s">
        <v>295</v>
      </c>
      <c r="L17" s="12" t="s">
        <v>167</v>
      </c>
      <c r="M17" s="10"/>
    </row>
    <row r="18" spans="1:13" x14ac:dyDescent="0.3">
      <c r="A18" s="49">
        <v>14</v>
      </c>
      <c r="B18" s="23" t="s">
        <v>327</v>
      </c>
      <c r="C18" s="17" t="s">
        <v>295</v>
      </c>
      <c r="D18" s="25" t="s">
        <v>240</v>
      </c>
      <c r="E18" s="49">
        <v>14</v>
      </c>
      <c r="F18" s="37" t="s">
        <v>323</v>
      </c>
      <c r="G18" s="11" t="s">
        <v>295</v>
      </c>
      <c r="H18" s="12" t="s">
        <v>48</v>
      </c>
      <c r="I18" s="49">
        <v>14</v>
      </c>
      <c r="J18" s="37" t="s">
        <v>304</v>
      </c>
      <c r="K18" s="33" t="s">
        <v>295</v>
      </c>
      <c r="L18" s="12" t="s">
        <v>28</v>
      </c>
      <c r="M18" s="10"/>
    </row>
    <row r="19" spans="1:13" x14ac:dyDescent="0.3">
      <c r="A19" s="49">
        <v>15</v>
      </c>
      <c r="B19" s="23" t="s">
        <v>305</v>
      </c>
      <c r="C19" s="17" t="s">
        <v>295</v>
      </c>
      <c r="D19" s="25" t="s">
        <v>218</v>
      </c>
      <c r="E19" s="52">
        <v>15</v>
      </c>
      <c r="F19" s="37" t="s">
        <v>323</v>
      </c>
      <c r="G19" s="11" t="s">
        <v>295</v>
      </c>
      <c r="H19" s="12" t="s">
        <v>99</v>
      </c>
      <c r="I19" s="52">
        <v>15</v>
      </c>
      <c r="J19" s="37" t="s">
        <v>304</v>
      </c>
      <c r="K19" s="33" t="s">
        <v>295</v>
      </c>
      <c r="L19" s="12" t="s">
        <v>212</v>
      </c>
      <c r="M19" s="10"/>
    </row>
    <row r="20" spans="1:13" x14ac:dyDescent="0.3">
      <c r="A20" s="49">
        <v>16</v>
      </c>
      <c r="B20" s="23" t="s">
        <v>311</v>
      </c>
      <c r="C20" s="17" t="s">
        <v>295</v>
      </c>
      <c r="D20" s="25" t="s">
        <v>339</v>
      </c>
      <c r="E20" s="49">
        <v>16</v>
      </c>
      <c r="F20" s="37" t="s">
        <v>323</v>
      </c>
      <c r="G20" s="11" t="s">
        <v>295</v>
      </c>
      <c r="H20" s="12" t="s">
        <v>109</v>
      </c>
      <c r="I20" s="49">
        <v>16</v>
      </c>
      <c r="J20" s="37" t="s">
        <v>306</v>
      </c>
      <c r="K20" s="33" t="s">
        <v>295</v>
      </c>
      <c r="L20" s="12" t="s">
        <v>73</v>
      </c>
      <c r="M20" s="10"/>
    </row>
    <row r="21" spans="1:13" x14ac:dyDescent="0.3">
      <c r="A21" s="49">
        <v>17</v>
      </c>
      <c r="B21" s="23" t="s">
        <v>308</v>
      </c>
      <c r="C21" s="17" t="s">
        <v>295</v>
      </c>
      <c r="D21" s="25" t="s">
        <v>308</v>
      </c>
      <c r="E21" s="52">
        <v>17</v>
      </c>
      <c r="F21" s="37" t="s">
        <v>323</v>
      </c>
      <c r="G21" s="11" t="s">
        <v>295</v>
      </c>
      <c r="H21" s="12" t="s">
        <v>139</v>
      </c>
      <c r="I21" s="52">
        <v>17</v>
      </c>
      <c r="J21" s="37" t="s">
        <v>307</v>
      </c>
      <c r="K21" s="33" t="s">
        <v>295</v>
      </c>
      <c r="L21" s="12" t="s">
        <v>309</v>
      </c>
      <c r="M21" s="10"/>
    </row>
    <row r="22" spans="1:13" x14ac:dyDescent="0.3">
      <c r="A22" s="49">
        <v>18</v>
      </c>
      <c r="B22" s="23" t="s">
        <v>317</v>
      </c>
      <c r="C22" s="17" t="s">
        <v>295</v>
      </c>
      <c r="D22" s="25" t="s">
        <v>52</v>
      </c>
      <c r="E22" s="49">
        <v>18</v>
      </c>
      <c r="F22" s="23" t="s">
        <v>323</v>
      </c>
      <c r="G22" s="17" t="s">
        <v>295</v>
      </c>
      <c r="H22" s="19" t="s">
        <v>143</v>
      </c>
      <c r="I22" s="49">
        <v>18</v>
      </c>
      <c r="J22" s="37" t="s">
        <v>307</v>
      </c>
      <c r="K22" s="33" t="s">
        <v>295</v>
      </c>
      <c r="L22" s="12" t="s">
        <v>206</v>
      </c>
      <c r="M22" s="10"/>
    </row>
    <row r="23" spans="1:13" x14ac:dyDescent="0.3">
      <c r="A23" s="49">
        <v>19</v>
      </c>
      <c r="B23" s="23" t="s">
        <v>317</v>
      </c>
      <c r="C23" s="17" t="s">
        <v>295</v>
      </c>
      <c r="D23" s="25" t="s">
        <v>198</v>
      </c>
      <c r="E23" s="52">
        <v>19</v>
      </c>
      <c r="F23" s="37" t="s">
        <v>323</v>
      </c>
      <c r="G23" s="11" t="s">
        <v>295</v>
      </c>
      <c r="H23" s="12" t="s">
        <v>168</v>
      </c>
      <c r="I23" s="52">
        <v>19</v>
      </c>
      <c r="J23" s="37" t="s">
        <v>305</v>
      </c>
      <c r="K23" s="33" t="s">
        <v>295</v>
      </c>
      <c r="L23" s="12" t="s">
        <v>156</v>
      </c>
      <c r="M23" s="10"/>
    </row>
    <row r="24" spans="1:13" x14ac:dyDescent="0.3">
      <c r="A24" s="49">
        <v>20</v>
      </c>
      <c r="B24" s="23" t="s">
        <v>317</v>
      </c>
      <c r="C24" s="17" t="s">
        <v>295</v>
      </c>
      <c r="D24" s="25" t="s">
        <v>213</v>
      </c>
      <c r="E24" s="49"/>
      <c r="F24" s="23"/>
      <c r="G24" s="17"/>
      <c r="H24" s="19"/>
      <c r="I24" s="49">
        <v>20</v>
      </c>
      <c r="J24" s="37" t="s">
        <v>305</v>
      </c>
      <c r="K24" s="33" t="s">
        <v>295</v>
      </c>
      <c r="L24" s="12" t="s">
        <v>188</v>
      </c>
      <c r="M24" s="10"/>
    </row>
    <row r="25" spans="1:13" x14ac:dyDescent="0.3">
      <c r="A25" s="49">
        <v>21</v>
      </c>
      <c r="B25" s="23" t="s">
        <v>316</v>
      </c>
      <c r="C25" s="17" t="s">
        <v>295</v>
      </c>
      <c r="D25" s="25" t="s">
        <v>324</v>
      </c>
      <c r="E25" s="52"/>
      <c r="F25" s="37"/>
      <c r="G25" s="11"/>
      <c r="H25" s="12"/>
      <c r="I25" s="52">
        <v>21</v>
      </c>
      <c r="J25" s="37" t="s">
        <v>311</v>
      </c>
      <c r="K25" s="33" t="s">
        <v>295</v>
      </c>
      <c r="L25" s="12" t="s">
        <v>20</v>
      </c>
      <c r="M25" s="10"/>
    </row>
    <row r="26" spans="1:13" x14ac:dyDescent="0.3">
      <c r="A26" s="49">
        <v>22</v>
      </c>
      <c r="B26" s="23" t="s">
        <v>318</v>
      </c>
      <c r="C26" s="17" t="s">
        <v>295</v>
      </c>
      <c r="D26" s="25" t="s">
        <v>340</v>
      </c>
      <c r="E26" s="49"/>
      <c r="F26" s="37"/>
      <c r="G26" s="11"/>
      <c r="H26" s="12"/>
      <c r="I26" s="49">
        <v>22</v>
      </c>
      <c r="J26" s="37" t="s">
        <v>312</v>
      </c>
      <c r="K26" s="33" t="s">
        <v>295</v>
      </c>
      <c r="L26" s="12" t="s">
        <v>46</v>
      </c>
      <c r="M26" s="10"/>
    </row>
    <row r="27" spans="1:13" x14ac:dyDescent="0.3">
      <c r="A27" s="49">
        <v>23</v>
      </c>
      <c r="B27" s="23" t="s">
        <v>318</v>
      </c>
      <c r="C27" s="17" t="s">
        <v>295</v>
      </c>
      <c r="D27" s="25" t="s">
        <v>341</v>
      </c>
      <c r="E27" s="52"/>
      <c r="F27" s="37"/>
      <c r="G27" s="11"/>
      <c r="H27" s="12"/>
      <c r="I27" s="52">
        <v>23</v>
      </c>
      <c r="J27" s="37" t="s">
        <v>152</v>
      </c>
      <c r="K27" s="33" t="s">
        <v>295</v>
      </c>
      <c r="L27" s="12" t="s">
        <v>152</v>
      </c>
      <c r="M27" s="10"/>
    </row>
    <row r="28" spans="1:13" x14ac:dyDescent="0.3">
      <c r="A28" s="49">
        <v>24</v>
      </c>
      <c r="B28" s="23" t="s">
        <v>318</v>
      </c>
      <c r="C28" s="17" t="s">
        <v>295</v>
      </c>
      <c r="D28" s="25" t="s">
        <v>342</v>
      </c>
      <c r="E28" s="49"/>
      <c r="F28" s="37"/>
      <c r="G28" s="11"/>
      <c r="H28" s="12"/>
      <c r="I28" s="49">
        <v>24</v>
      </c>
      <c r="J28" s="37" t="s">
        <v>315</v>
      </c>
      <c r="K28" s="33" t="s">
        <v>295</v>
      </c>
      <c r="L28" s="12" t="s">
        <v>78</v>
      </c>
      <c r="M28" s="10"/>
    </row>
    <row r="29" spans="1:13" x14ac:dyDescent="0.3">
      <c r="A29" s="49">
        <v>25</v>
      </c>
      <c r="B29" s="23" t="s">
        <v>318</v>
      </c>
      <c r="C29" s="17" t="s">
        <v>295</v>
      </c>
      <c r="D29" s="25" t="s">
        <v>201</v>
      </c>
      <c r="E29" s="52"/>
      <c r="F29" s="37"/>
      <c r="G29" s="11"/>
      <c r="H29" s="12"/>
      <c r="I29" s="52">
        <v>25</v>
      </c>
      <c r="J29" s="37" t="s">
        <v>314</v>
      </c>
      <c r="K29" s="33" t="s">
        <v>295</v>
      </c>
      <c r="L29" s="12" t="s">
        <v>23</v>
      </c>
      <c r="M29" s="10"/>
    </row>
    <row r="30" spans="1:13" x14ac:dyDescent="0.3">
      <c r="A30" s="49">
        <v>26</v>
      </c>
      <c r="B30" s="23" t="s">
        <v>318</v>
      </c>
      <c r="C30" s="17" t="s">
        <v>295</v>
      </c>
      <c r="D30" s="25" t="s">
        <v>343</v>
      </c>
      <c r="E30" s="49"/>
      <c r="F30" s="37"/>
      <c r="G30" s="11"/>
      <c r="H30" s="12"/>
      <c r="I30" s="49">
        <v>26</v>
      </c>
      <c r="J30" s="37" t="s">
        <v>317</v>
      </c>
      <c r="K30" s="33" t="s">
        <v>295</v>
      </c>
      <c r="L30" s="12" t="s">
        <v>174</v>
      </c>
      <c r="M30" s="10"/>
    </row>
    <row r="31" spans="1:13" x14ac:dyDescent="0.3">
      <c r="A31" s="49">
        <v>27</v>
      </c>
      <c r="B31" s="23" t="s">
        <v>337</v>
      </c>
      <c r="C31" s="17" t="s">
        <v>295</v>
      </c>
      <c r="D31" s="25" t="s">
        <v>344</v>
      </c>
      <c r="E31" s="52"/>
      <c r="F31" s="37"/>
      <c r="G31" s="11"/>
      <c r="H31" s="12"/>
      <c r="I31" s="52">
        <v>27</v>
      </c>
      <c r="J31" s="37" t="s">
        <v>316</v>
      </c>
      <c r="K31" s="33" t="s">
        <v>295</v>
      </c>
      <c r="L31" s="12" t="s">
        <v>123</v>
      </c>
      <c r="M31" s="10"/>
    </row>
    <row r="32" spans="1:13" x14ac:dyDescent="0.3">
      <c r="A32" s="49">
        <v>28</v>
      </c>
      <c r="B32" s="23" t="s">
        <v>331</v>
      </c>
      <c r="C32" s="17" t="s">
        <v>295</v>
      </c>
      <c r="D32" s="25" t="s">
        <v>273</v>
      </c>
      <c r="E32" s="49"/>
      <c r="F32" s="37"/>
      <c r="G32" s="33"/>
      <c r="H32" s="12"/>
      <c r="I32" s="49">
        <v>28</v>
      </c>
      <c r="J32" s="37" t="s">
        <v>316</v>
      </c>
      <c r="K32" s="33" t="s">
        <v>295</v>
      </c>
      <c r="L32" s="12" t="s">
        <v>224</v>
      </c>
      <c r="M32" s="10"/>
    </row>
    <row r="33" spans="1:13" x14ac:dyDescent="0.3">
      <c r="A33" s="49">
        <v>29</v>
      </c>
      <c r="B33" s="23" t="s">
        <v>332</v>
      </c>
      <c r="C33" s="17" t="s">
        <v>295</v>
      </c>
      <c r="D33" s="25" t="s">
        <v>39</v>
      </c>
      <c r="E33" s="52"/>
      <c r="F33" s="37"/>
      <c r="G33" s="33"/>
      <c r="H33" s="12"/>
      <c r="I33" s="52">
        <v>29</v>
      </c>
      <c r="J33" s="37" t="s">
        <v>319</v>
      </c>
      <c r="K33" s="33" t="s">
        <v>295</v>
      </c>
      <c r="L33" s="12" t="s">
        <v>90</v>
      </c>
      <c r="M33" s="10"/>
    </row>
    <row r="34" spans="1:13" x14ac:dyDescent="0.3">
      <c r="A34" s="49">
        <v>30</v>
      </c>
      <c r="B34" s="23" t="s">
        <v>325</v>
      </c>
      <c r="C34" s="17" t="s">
        <v>295</v>
      </c>
      <c r="D34" s="25" t="s">
        <v>345</v>
      </c>
      <c r="E34" s="49"/>
      <c r="F34" s="37"/>
      <c r="G34" s="33"/>
      <c r="H34" s="12"/>
      <c r="I34" s="49">
        <v>30</v>
      </c>
      <c r="J34" s="37" t="s">
        <v>318</v>
      </c>
      <c r="K34" s="33" t="s">
        <v>295</v>
      </c>
      <c r="L34" s="12" t="s">
        <v>71</v>
      </c>
      <c r="M34" s="10"/>
    </row>
    <row r="35" spans="1:13" x14ac:dyDescent="0.3">
      <c r="A35" s="49">
        <v>31</v>
      </c>
      <c r="B35" s="23" t="s">
        <v>325</v>
      </c>
      <c r="C35" s="17" t="s">
        <v>295</v>
      </c>
      <c r="D35" s="25" t="s">
        <v>151</v>
      </c>
      <c r="E35" s="52"/>
      <c r="F35" s="37"/>
      <c r="G35" s="33"/>
      <c r="H35" s="12"/>
      <c r="I35" s="52">
        <v>31</v>
      </c>
      <c r="J35" s="37" t="s">
        <v>321</v>
      </c>
      <c r="K35" s="33" t="s">
        <v>295</v>
      </c>
      <c r="L35" s="12" t="s">
        <v>50</v>
      </c>
      <c r="M35" s="10"/>
    </row>
    <row r="36" spans="1:13" x14ac:dyDescent="0.3">
      <c r="A36" s="49">
        <v>32</v>
      </c>
      <c r="B36" s="23" t="s">
        <v>325</v>
      </c>
      <c r="C36" s="17" t="s">
        <v>295</v>
      </c>
      <c r="D36" s="25" t="s">
        <v>169</v>
      </c>
      <c r="E36" s="49"/>
      <c r="F36" s="37"/>
      <c r="G36" s="33"/>
      <c r="H36" s="12"/>
      <c r="I36" s="49">
        <v>32</v>
      </c>
      <c r="J36" s="37" t="s">
        <v>331</v>
      </c>
      <c r="K36" s="33" t="s">
        <v>295</v>
      </c>
      <c r="L36" s="12" t="s">
        <v>66</v>
      </c>
      <c r="M36" s="10"/>
    </row>
    <row r="37" spans="1:13" x14ac:dyDescent="0.3">
      <c r="A37" s="49">
        <v>33</v>
      </c>
      <c r="B37" s="23" t="s">
        <v>325</v>
      </c>
      <c r="C37" s="17" t="s">
        <v>295</v>
      </c>
      <c r="D37" s="25" t="s">
        <v>173</v>
      </c>
      <c r="E37" s="52"/>
      <c r="F37" s="37"/>
      <c r="G37" s="33"/>
      <c r="H37" s="12"/>
      <c r="I37" s="52">
        <v>33</v>
      </c>
      <c r="J37" s="37" t="s">
        <v>325</v>
      </c>
      <c r="K37" s="33" t="s">
        <v>295</v>
      </c>
      <c r="L37" s="12" t="s">
        <v>199</v>
      </c>
      <c r="M37" s="10"/>
    </row>
    <row r="38" spans="1:13" x14ac:dyDescent="0.3">
      <c r="A38" s="49">
        <v>34</v>
      </c>
      <c r="B38" s="23" t="s">
        <v>325</v>
      </c>
      <c r="C38" s="17" t="s">
        <v>295</v>
      </c>
      <c r="D38" s="25" t="s">
        <v>333</v>
      </c>
      <c r="E38" s="49"/>
      <c r="F38" s="23"/>
      <c r="G38" s="33"/>
      <c r="H38" s="19"/>
      <c r="I38" s="49">
        <v>34</v>
      </c>
      <c r="J38" s="37" t="s">
        <v>320</v>
      </c>
      <c r="K38" s="33" t="s">
        <v>295</v>
      </c>
      <c r="L38" s="12" t="s">
        <v>230</v>
      </c>
      <c r="M38" s="10"/>
    </row>
    <row r="39" spans="1:13" x14ac:dyDescent="0.3">
      <c r="A39" s="49">
        <v>35</v>
      </c>
      <c r="B39" s="23" t="s">
        <v>325</v>
      </c>
      <c r="C39" s="17" t="s">
        <v>295</v>
      </c>
      <c r="D39" s="25" t="s">
        <v>217</v>
      </c>
      <c r="E39" s="52"/>
      <c r="F39" s="37"/>
      <c r="G39" s="33"/>
      <c r="H39" s="12"/>
      <c r="I39" s="52">
        <v>35</v>
      </c>
      <c r="J39" s="37" t="s">
        <v>322</v>
      </c>
      <c r="K39" s="33" t="s">
        <v>295</v>
      </c>
      <c r="L39" s="12" t="s">
        <v>253</v>
      </c>
      <c r="M39" s="10"/>
    </row>
    <row r="40" spans="1:13" x14ac:dyDescent="0.3">
      <c r="A40" s="49">
        <v>36</v>
      </c>
      <c r="B40" s="23" t="s">
        <v>320</v>
      </c>
      <c r="C40" s="17" t="s">
        <v>295</v>
      </c>
      <c r="D40" s="25" t="s">
        <v>44</v>
      </c>
      <c r="E40" s="52"/>
      <c r="F40" s="37"/>
      <c r="G40" s="33"/>
      <c r="H40" s="12"/>
      <c r="I40" s="49">
        <v>36</v>
      </c>
      <c r="J40" s="37" t="s">
        <v>322</v>
      </c>
      <c r="K40" s="33" t="s">
        <v>295</v>
      </c>
      <c r="L40" s="12" t="s">
        <v>94</v>
      </c>
      <c r="M40" s="10"/>
    </row>
    <row r="41" spans="1:13" x14ac:dyDescent="0.3">
      <c r="A41" s="49">
        <v>37</v>
      </c>
      <c r="B41" s="23" t="s">
        <v>320</v>
      </c>
      <c r="C41" s="17" t="s">
        <v>295</v>
      </c>
      <c r="D41" s="25" t="s">
        <v>56</v>
      </c>
      <c r="E41" s="52"/>
      <c r="F41" s="37"/>
      <c r="G41" s="33"/>
      <c r="H41" s="12"/>
      <c r="I41" s="52">
        <v>37</v>
      </c>
      <c r="J41" s="37" t="s">
        <v>323</v>
      </c>
      <c r="K41" s="33" t="s">
        <v>295</v>
      </c>
      <c r="L41" s="12" t="s">
        <v>64</v>
      </c>
      <c r="M41" s="10"/>
    </row>
    <row r="42" spans="1:13" x14ac:dyDescent="0.3">
      <c r="A42" s="49">
        <v>38</v>
      </c>
      <c r="B42" s="23" t="s">
        <v>320</v>
      </c>
      <c r="C42" s="17" t="s">
        <v>295</v>
      </c>
      <c r="D42" s="25" t="s">
        <v>108</v>
      </c>
      <c r="E42" s="52"/>
      <c r="F42" s="37"/>
      <c r="G42" s="33"/>
      <c r="H42" s="12"/>
      <c r="I42" s="49">
        <v>38</v>
      </c>
      <c r="J42" s="37" t="s">
        <v>323</v>
      </c>
      <c r="K42" s="33" t="s">
        <v>295</v>
      </c>
      <c r="L42" s="12" t="s">
        <v>69</v>
      </c>
      <c r="M42" s="10"/>
    </row>
    <row r="43" spans="1:13" x14ac:dyDescent="0.3">
      <c r="A43" s="49">
        <v>39</v>
      </c>
      <c r="B43" s="23" t="s">
        <v>323</v>
      </c>
      <c r="C43" s="17" t="s">
        <v>295</v>
      </c>
      <c r="D43" s="25" t="s">
        <v>77</v>
      </c>
      <c r="E43" s="52"/>
      <c r="F43" s="37"/>
      <c r="G43" s="33"/>
      <c r="H43" s="12"/>
      <c r="I43" s="52">
        <v>39</v>
      </c>
      <c r="J43" s="37" t="s">
        <v>323</v>
      </c>
      <c r="K43" s="33" t="s">
        <v>295</v>
      </c>
      <c r="L43" s="12" t="s">
        <v>145</v>
      </c>
      <c r="M43" s="10"/>
    </row>
    <row r="44" spans="1:13" x14ac:dyDescent="0.3">
      <c r="A44" s="49">
        <v>40</v>
      </c>
      <c r="B44" s="23" t="s">
        <v>323</v>
      </c>
      <c r="C44" s="17" t="s">
        <v>295</v>
      </c>
      <c r="D44" s="25" t="s">
        <v>100</v>
      </c>
      <c r="E44" s="52"/>
      <c r="F44" s="37"/>
      <c r="G44" s="33"/>
      <c r="H44" s="12"/>
      <c r="I44" s="49">
        <v>40</v>
      </c>
      <c r="J44" s="37" t="s">
        <v>323</v>
      </c>
      <c r="K44" s="33" t="s">
        <v>295</v>
      </c>
      <c r="L44" s="12" t="s">
        <v>147</v>
      </c>
      <c r="M44" s="10"/>
    </row>
    <row r="45" spans="1:13" x14ac:dyDescent="0.3">
      <c r="A45" s="49"/>
      <c r="B45" s="23"/>
      <c r="C45" s="17"/>
      <c r="D45" s="25"/>
      <c r="E45" s="52"/>
      <c r="F45" s="37"/>
      <c r="G45" s="33"/>
      <c r="H45" s="12"/>
      <c r="I45" s="52">
        <v>41</v>
      </c>
      <c r="J45" s="37" t="s">
        <v>323</v>
      </c>
      <c r="K45" s="33" t="s">
        <v>295</v>
      </c>
      <c r="L45" s="12" t="s">
        <v>148</v>
      </c>
      <c r="M45" s="10"/>
    </row>
    <row r="46" spans="1:13" x14ac:dyDescent="0.3">
      <c r="A46" s="49"/>
      <c r="B46" s="23"/>
      <c r="C46" s="17"/>
      <c r="D46" s="25"/>
      <c r="E46" s="52"/>
      <c r="F46" s="37"/>
      <c r="G46" s="33"/>
      <c r="H46" s="12"/>
      <c r="I46" s="49">
        <v>42</v>
      </c>
      <c r="J46" s="37" t="s">
        <v>323</v>
      </c>
      <c r="K46" s="33" t="s">
        <v>295</v>
      </c>
      <c r="L46" s="12" t="s">
        <v>149</v>
      </c>
      <c r="M46" s="10"/>
    </row>
    <row r="47" spans="1:13" x14ac:dyDescent="0.3">
      <c r="A47" s="49"/>
      <c r="B47" s="23"/>
      <c r="C47" s="17"/>
      <c r="D47" s="25"/>
      <c r="E47" s="52"/>
      <c r="F47" s="37"/>
      <c r="G47" s="33"/>
      <c r="H47" s="12"/>
      <c r="I47" s="52">
        <v>43</v>
      </c>
      <c r="J47" s="37" t="s">
        <v>323</v>
      </c>
      <c r="K47" s="33" t="s">
        <v>295</v>
      </c>
      <c r="L47" s="12" t="s">
        <v>153</v>
      </c>
      <c r="M47" s="10"/>
    </row>
    <row r="48" spans="1:13" x14ac:dyDescent="0.3">
      <c r="A48" s="49"/>
      <c r="B48" s="23"/>
      <c r="C48" s="17"/>
      <c r="D48" s="25"/>
      <c r="E48" s="52"/>
      <c r="F48" s="37"/>
      <c r="G48" s="33"/>
      <c r="H48" s="12"/>
      <c r="I48" s="52"/>
      <c r="J48" s="37"/>
      <c r="K48" s="33"/>
      <c r="L48" s="12"/>
      <c r="M48" s="10"/>
    </row>
    <row r="49" spans="1:13" x14ac:dyDescent="0.3">
      <c r="A49" s="49">
        <v>1</v>
      </c>
      <c r="B49" s="23" t="s">
        <v>293</v>
      </c>
      <c r="C49" s="33" t="s">
        <v>334</v>
      </c>
      <c r="D49" s="25" t="s">
        <v>234</v>
      </c>
      <c r="E49" s="49">
        <v>1</v>
      </c>
      <c r="F49" s="37" t="s">
        <v>294</v>
      </c>
      <c r="G49" s="33" t="s">
        <v>334</v>
      </c>
      <c r="H49" s="12" t="s">
        <v>228</v>
      </c>
      <c r="I49" s="49">
        <v>1</v>
      </c>
      <c r="J49" s="37" t="s">
        <v>298</v>
      </c>
      <c r="K49" s="33" t="s">
        <v>334</v>
      </c>
      <c r="L49" s="12" t="s">
        <v>220</v>
      </c>
      <c r="M49" s="10"/>
    </row>
    <row r="50" spans="1:13" x14ac:dyDescent="0.3">
      <c r="A50" s="49">
        <v>2</v>
      </c>
      <c r="B50" s="23" t="s">
        <v>299</v>
      </c>
      <c r="C50" s="33" t="s">
        <v>334</v>
      </c>
      <c r="D50" s="25" t="s">
        <v>347</v>
      </c>
      <c r="E50" s="52">
        <v>2</v>
      </c>
      <c r="F50" s="37" t="s">
        <v>330</v>
      </c>
      <c r="G50" s="33" t="s">
        <v>334</v>
      </c>
      <c r="H50" s="12" t="s">
        <v>70</v>
      </c>
      <c r="I50" s="52">
        <v>2</v>
      </c>
      <c r="J50" s="37" t="s">
        <v>304</v>
      </c>
      <c r="K50" s="33" t="s">
        <v>334</v>
      </c>
      <c r="L50" s="12" t="s">
        <v>28</v>
      </c>
      <c r="M50" s="10"/>
    </row>
    <row r="51" spans="1:13" x14ac:dyDescent="0.3">
      <c r="A51" s="49">
        <v>3</v>
      </c>
      <c r="B51" s="23" t="s">
        <v>299</v>
      </c>
      <c r="C51" s="33" t="s">
        <v>334</v>
      </c>
      <c r="D51" s="25" t="s">
        <v>244</v>
      </c>
      <c r="E51" s="49">
        <v>3</v>
      </c>
      <c r="F51" s="37" t="s">
        <v>297</v>
      </c>
      <c r="G51" s="33" t="s">
        <v>334</v>
      </c>
      <c r="H51" s="12" t="s">
        <v>195</v>
      </c>
      <c r="I51" s="49">
        <v>3</v>
      </c>
      <c r="J51" s="23" t="s">
        <v>304</v>
      </c>
      <c r="K51" s="33" t="s">
        <v>334</v>
      </c>
      <c r="L51" s="12" t="s">
        <v>239</v>
      </c>
      <c r="M51" s="10"/>
    </row>
    <row r="52" spans="1:13" x14ac:dyDescent="0.3">
      <c r="A52" s="49">
        <v>4</v>
      </c>
      <c r="B52" s="23" t="s">
        <v>299</v>
      </c>
      <c r="C52" s="33" t="s">
        <v>334</v>
      </c>
      <c r="D52" s="25" t="s">
        <v>335</v>
      </c>
      <c r="E52" s="52">
        <v>4</v>
      </c>
      <c r="F52" s="37" t="s">
        <v>326</v>
      </c>
      <c r="G52" s="33" t="s">
        <v>334</v>
      </c>
      <c r="H52" s="12" t="s">
        <v>229</v>
      </c>
      <c r="I52" s="52">
        <v>4</v>
      </c>
      <c r="J52" s="37" t="s">
        <v>304</v>
      </c>
      <c r="K52" s="33" t="s">
        <v>334</v>
      </c>
      <c r="L52" s="12" t="s">
        <v>212</v>
      </c>
      <c r="M52" s="10"/>
    </row>
    <row r="53" spans="1:13" x14ac:dyDescent="0.3">
      <c r="A53" s="49">
        <v>5</v>
      </c>
      <c r="B53" s="23" t="s">
        <v>302</v>
      </c>
      <c r="C53" s="33" t="s">
        <v>334</v>
      </c>
      <c r="D53" s="25" t="s">
        <v>80</v>
      </c>
      <c r="E53" s="49">
        <v>5</v>
      </c>
      <c r="F53" s="37" t="s">
        <v>299</v>
      </c>
      <c r="G53" s="33" t="s">
        <v>334</v>
      </c>
      <c r="H53" s="12" t="s">
        <v>177</v>
      </c>
      <c r="I53" s="49">
        <v>5</v>
      </c>
      <c r="J53" s="37" t="s">
        <v>306</v>
      </c>
      <c r="K53" s="33" t="s">
        <v>334</v>
      </c>
      <c r="L53" s="12" t="s">
        <v>73</v>
      </c>
      <c r="M53" s="10"/>
    </row>
    <row r="54" spans="1:13" x14ac:dyDescent="0.3">
      <c r="A54" s="49">
        <v>6</v>
      </c>
      <c r="B54" s="23" t="s">
        <v>302</v>
      </c>
      <c r="C54" s="33" t="s">
        <v>334</v>
      </c>
      <c r="D54" s="25" t="s">
        <v>96</v>
      </c>
      <c r="E54" s="52">
        <v>6</v>
      </c>
      <c r="F54" s="23" t="s">
        <v>302</v>
      </c>
      <c r="G54" s="33" t="s">
        <v>334</v>
      </c>
      <c r="H54" s="19" t="s">
        <v>54</v>
      </c>
      <c r="I54" s="52">
        <v>6</v>
      </c>
      <c r="J54" s="37" t="s">
        <v>307</v>
      </c>
      <c r="K54" s="33" t="s">
        <v>334</v>
      </c>
      <c r="L54" s="12" t="s">
        <v>309</v>
      </c>
      <c r="M54" s="10"/>
    </row>
    <row r="55" spans="1:13" x14ac:dyDescent="0.3">
      <c r="A55" s="49">
        <v>7</v>
      </c>
      <c r="B55" s="23" t="s">
        <v>302</v>
      </c>
      <c r="C55" s="33" t="s">
        <v>334</v>
      </c>
      <c r="D55" s="25" t="s">
        <v>167</v>
      </c>
      <c r="E55" s="49">
        <v>7</v>
      </c>
      <c r="F55" s="23" t="s">
        <v>302</v>
      </c>
      <c r="G55" s="33" t="s">
        <v>334</v>
      </c>
      <c r="H55" s="19" t="s">
        <v>346</v>
      </c>
      <c r="I55" s="49">
        <v>7</v>
      </c>
      <c r="J55" s="37" t="s">
        <v>307</v>
      </c>
      <c r="K55" s="33" t="s">
        <v>334</v>
      </c>
      <c r="L55" s="12" t="s">
        <v>206</v>
      </c>
      <c r="M55" s="10"/>
    </row>
    <row r="56" spans="1:13" x14ac:dyDescent="0.3">
      <c r="A56" s="49">
        <v>8</v>
      </c>
      <c r="B56" s="23" t="s">
        <v>304</v>
      </c>
      <c r="C56" s="33" t="s">
        <v>334</v>
      </c>
      <c r="D56" s="25" t="s">
        <v>155</v>
      </c>
      <c r="E56" s="52">
        <v>8</v>
      </c>
      <c r="F56" s="23" t="s">
        <v>304</v>
      </c>
      <c r="G56" s="33" t="s">
        <v>334</v>
      </c>
      <c r="H56" s="19" t="s">
        <v>185</v>
      </c>
      <c r="I56" s="52">
        <v>8</v>
      </c>
      <c r="J56" s="37" t="s">
        <v>316</v>
      </c>
      <c r="K56" s="33" t="s">
        <v>334</v>
      </c>
      <c r="L56" s="12" t="s">
        <v>123</v>
      </c>
      <c r="M56" s="10"/>
    </row>
    <row r="57" spans="1:13" x14ac:dyDescent="0.3">
      <c r="A57" s="49">
        <v>9</v>
      </c>
      <c r="B57" s="23" t="s">
        <v>327</v>
      </c>
      <c r="C57" s="33" t="s">
        <v>334</v>
      </c>
      <c r="D57" s="25" t="s">
        <v>240</v>
      </c>
      <c r="E57" s="49">
        <v>9</v>
      </c>
      <c r="F57" s="37" t="s">
        <v>305</v>
      </c>
      <c r="G57" s="33" t="s">
        <v>334</v>
      </c>
      <c r="H57" s="12" t="s">
        <v>156</v>
      </c>
      <c r="I57" s="49">
        <v>9</v>
      </c>
      <c r="J57" s="37" t="s">
        <v>316</v>
      </c>
      <c r="K57" s="33" t="s">
        <v>334</v>
      </c>
      <c r="L57" s="12" t="s">
        <v>224</v>
      </c>
      <c r="M57" s="10"/>
    </row>
    <row r="58" spans="1:13" x14ac:dyDescent="0.3">
      <c r="A58" s="49">
        <v>10</v>
      </c>
      <c r="B58" s="23" t="s">
        <v>305</v>
      </c>
      <c r="C58" s="33" t="s">
        <v>334</v>
      </c>
      <c r="D58" s="25" t="s">
        <v>328</v>
      </c>
      <c r="E58" s="52">
        <v>10</v>
      </c>
      <c r="F58" s="23" t="s">
        <v>152</v>
      </c>
      <c r="G58" s="33" t="s">
        <v>334</v>
      </c>
      <c r="H58" s="19" t="s">
        <v>152</v>
      </c>
      <c r="I58" s="52">
        <v>10</v>
      </c>
      <c r="J58" s="37" t="s">
        <v>316</v>
      </c>
      <c r="K58" s="33" t="s">
        <v>334</v>
      </c>
      <c r="L58" s="12" t="s">
        <v>226</v>
      </c>
      <c r="M58" s="10"/>
    </row>
    <row r="59" spans="1:13" x14ac:dyDescent="0.3">
      <c r="A59" s="49">
        <v>11</v>
      </c>
      <c r="B59" s="23" t="s">
        <v>305</v>
      </c>
      <c r="C59" s="33" t="s">
        <v>334</v>
      </c>
      <c r="D59" s="25" t="s">
        <v>188</v>
      </c>
      <c r="E59" s="49">
        <v>11</v>
      </c>
      <c r="F59" s="23" t="s">
        <v>314</v>
      </c>
      <c r="G59" s="33" t="s">
        <v>334</v>
      </c>
      <c r="H59" s="19" t="s">
        <v>23</v>
      </c>
      <c r="I59" s="49">
        <v>11</v>
      </c>
      <c r="J59" s="37" t="s">
        <v>323</v>
      </c>
      <c r="K59" s="33" t="s">
        <v>334</v>
      </c>
      <c r="L59" s="12" t="s">
        <v>64</v>
      </c>
      <c r="M59" s="10"/>
    </row>
    <row r="60" spans="1:13" x14ac:dyDescent="0.3">
      <c r="A60" s="49">
        <v>12</v>
      </c>
      <c r="B60" s="23" t="s">
        <v>311</v>
      </c>
      <c r="C60" s="33" t="s">
        <v>334</v>
      </c>
      <c r="D60" s="25" t="s">
        <v>20</v>
      </c>
      <c r="E60" s="52">
        <v>12</v>
      </c>
      <c r="F60" s="37" t="s">
        <v>316</v>
      </c>
      <c r="G60" s="33" t="s">
        <v>334</v>
      </c>
      <c r="H60" s="12" t="s">
        <v>135</v>
      </c>
      <c r="I60" s="52">
        <v>12</v>
      </c>
      <c r="J60" s="37" t="s">
        <v>323</v>
      </c>
      <c r="K60" s="33" t="s">
        <v>334</v>
      </c>
      <c r="L60" s="12" t="s">
        <v>69</v>
      </c>
      <c r="M60" s="10"/>
    </row>
    <row r="61" spans="1:13" x14ac:dyDescent="0.3">
      <c r="A61" s="49">
        <v>13</v>
      </c>
      <c r="B61" s="23" t="s">
        <v>310</v>
      </c>
      <c r="C61" s="33" t="s">
        <v>334</v>
      </c>
      <c r="D61" s="25" t="s">
        <v>186</v>
      </c>
      <c r="E61" s="49">
        <v>13</v>
      </c>
      <c r="F61" s="37" t="s">
        <v>316</v>
      </c>
      <c r="G61" s="33" t="s">
        <v>334</v>
      </c>
      <c r="H61" s="12" t="s">
        <v>180</v>
      </c>
      <c r="I61" s="49">
        <v>13</v>
      </c>
      <c r="J61" s="37" t="s">
        <v>323</v>
      </c>
      <c r="K61" s="33" t="s">
        <v>334</v>
      </c>
      <c r="L61" s="12" t="s">
        <v>99</v>
      </c>
      <c r="M61" s="10"/>
    </row>
    <row r="62" spans="1:13" x14ac:dyDescent="0.3">
      <c r="A62" s="49">
        <v>14</v>
      </c>
      <c r="B62" s="23" t="s">
        <v>313</v>
      </c>
      <c r="C62" s="33" t="s">
        <v>334</v>
      </c>
      <c r="D62" s="25" t="s">
        <v>243</v>
      </c>
      <c r="E62" s="52">
        <v>14</v>
      </c>
      <c r="F62" s="37" t="s">
        <v>318</v>
      </c>
      <c r="G62" s="33" t="s">
        <v>334</v>
      </c>
      <c r="H62" s="12" t="s">
        <v>71</v>
      </c>
      <c r="I62" s="52">
        <v>14</v>
      </c>
      <c r="J62" s="37" t="s">
        <v>323</v>
      </c>
      <c r="K62" s="33" t="s">
        <v>334</v>
      </c>
      <c r="L62" s="12" t="s">
        <v>109</v>
      </c>
      <c r="M62" s="10"/>
    </row>
    <row r="63" spans="1:13" x14ac:dyDescent="0.3">
      <c r="A63" s="49">
        <v>15</v>
      </c>
      <c r="B63" s="23" t="s">
        <v>314</v>
      </c>
      <c r="C63" s="33" t="s">
        <v>334</v>
      </c>
      <c r="D63" s="25" t="s">
        <v>241</v>
      </c>
      <c r="E63" s="49">
        <v>15</v>
      </c>
      <c r="F63" s="37" t="s">
        <v>323</v>
      </c>
      <c r="G63" s="33" t="s">
        <v>334</v>
      </c>
      <c r="H63" s="12" t="s">
        <v>100</v>
      </c>
      <c r="I63" s="49">
        <v>15</v>
      </c>
      <c r="J63" s="23" t="s">
        <v>323</v>
      </c>
      <c r="K63" s="33" t="s">
        <v>334</v>
      </c>
      <c r="L63" s="12" t="s">
        <v>145</v>
      </c>
      <c r="M63" s="10"/>
    </row>
    <row r="64" spans="1:13" x14ac:dyDescent="0.3">
      <c r="A64" s="49">
        <v>16</v>
      </c>
      <c r="B64" s="23" t="s">
        <v>316</v>
      </c>
      <c r="C64" s="33" t="s">
        <v>334</v>
      </c>
      <c r="D64" s="25" t="s">
        <v>107</v>
      </c>
      <c r="E64" s="52">
        <v>16</v>
      </c>
      <c r="F64" s="37" t="s">
        <v>323</v>
      </c>
      <c r="G64" s="33" t="s">
        <v>334</v>
      </c>
      <c r="H64" s="12" t="s">
        <v>139</v>
      </c>
      <c r="I64" s="52">
        <v>16</v>
      </c>
      <c r="J64" s="37" t="s">
        <v>323</v>
      </c>
      <c r="K64" s="33" t="s">
        <v>334</v>
      </c>
      <c r="L64" s="12" t="s">
        <v>148</v>
      </c>
      <c r="M64" s="10"/>
    </row>
    <row r="65" spans="1:13" x14ac:dyDescent="0.3">
      <c r="A65" s="49">
        <v>17</v>
      </c>
      <c r="B65" s="23" t="s">
        <v>331</v>
      </c>
      <c r="C65" s="33" t="s">
        <v>334</v>
      </c>
      <c r="D65" s="25" t="s">
        <v>66</v>
      </c>
      <c r="E65" s="49">
        <v>17</v>
      </c>
      <c r="F65" s="37" t="s">
        <v>323</v>
      </c>
      <c r="G65" s="33" t="s">
        <v>334</v>
      </c>
      <c r="H65" s="12" t="s">
        <v>143</v>
      </c>
      <c r="I65" s="49">
        <v>17</v>
      </c>
      <c r="J65" s="37" t="s">
        <v>323</v>
      </c>
      <c r="K65" s="33" t="s">
        <v>334</v>
      </c>
      <c r="L65" s="12" t="s">
        <v>149</v>
      </c>
      <c r="M65" s="10"/>
    </row>
    <row r="66" spans="1:13" x14ac:dyDescent="0.3">
      <c r="A66" s="49">
        <v>18</v>
      </c>
      <c r="B66" s="23" t="s">
        <v>323</v>
      </c>
      <c r="C66" s="33" t="s">
        <v>334</v>
      </c>
      <c r="D66" s="25" t="s">
        <v>48</v>
      </c>
      <c r="E66" s="49"/>
      <c r="F66" s="37"/>
      <c r="G66" s="33"/>
      <c r="H66" s="12"/>
      <c r="I66" s="52">
        <v>18</v>
      </c>
      <c r="J66" s="37" t="s">
        <v>323</v>
      </c>
      <c r="K66" s="33" t="s">
        <v>334</v>
      </c>
      <c r="L66" s="12" t="s">
        <v>153</v>
      </c>
      <c r="M66" s="10"/>
    </row>
    <row r="67" spans="1:13" x14ac:dyDescent="0.3">
      <c r="A67" s="49">
        <v>19</v>
      </c>
      <c r="B67" s="23" t="s">
        <v>323</v>
      </c>
      <c r="C67" s="33" t="s">
        <v>334</v>
      </c>
      <c r="D67" s="25" t="s">
        <v>236</v>
      </c>
      <c r="E67" s="52"/>
      <c r="F67" s="70"/>
      <c r="G67" s="33"/>
      <c r="H67" s="71"/>
      <c r="I67" s="49">
        <v>19</v>
      </c>
      <c r="J67" s="70" t="s">
        <v>323</v>
      </c>
      <c r="K67" s="33" t="s">
        <v>334</v>
      </c>
      <c r="L67" s="47" t="s">
        <v>168</v>
      </c>
      <c r="M67" s="10"/>
    </row>
    <row r="68" spans="1:13" x14ac:dyDescent="0.3">
      <c r="A68" s="49">
        <v>20</v>
      </c>
      <c r="B68" s="23" t="s">
        <v>323</v>
      </c>
      <c r="C68" s="33" t="s">
        <v>334</v>
      </c>
      <c r="D68" s="25" t="s">
        <v>77</v>
      </c>
      <c r="E68" s="49"/>
      <c r="F68" s="23"/>
      <c r="G68" s="33"/>
      <c r="H68" s="17"/>
      <c r="I68" s="52"/>
      <c r="J68" s="37"/>
      <c r="K68" s="33"/>
      <c r="L68" s="12"/>
    </row>
    <row r="69" spans="1:13" x14ac:dyDescent="0.3">
      <c r="A69" s="49">
        <v>21</v>
      </c>
      <c r="B69" s="23" t="s">
        <v>323</v>
      </c>
      <c r="C69" s="33" t="s">
        <v>334</v>
      </c>
      <c r="D69" s="25" t="s">
        <v>242</v>
      </c>
      <c r="E69" s="49"/>
      <c r="F69" s="37"/>
      <c r="G69" s="33"/>
      <c r="H69" s="11"/>
      <c r="I69" s="52"/>
      <c r="J69" s="37"/>
      <c r="K69" s="29"/>
      <c r="L69" s="12"/>
    </row>
    <row r="70" spans="1:13" x14ac:dyDescent="0.3">
      <c r="A70" s="49">
        <v>22</v>
      </c>
      <c r="B70" s="23" t="s">
        <v>323</v>
      </c>
      <c r="C70" s="33" t="s">
        <v>334</v>
      </c>
      <c r="D70" s="25" t="s">
        <v>147</v>
      </c>
      <c r="E70" s="49"/>
      <c r="F70" s="37"/>
      <c r="G70" s="11"/>
      <c r="H70" s="11"/>
      <c r="I70" s="49"/>
      <c r="J70" s="37"/>
      <c r="K70" s="29"/>
      <c r="L70" s="12"/>
    </row>
    <row r="71" spans="1:13" x14ac:dyDescent="0.3">
      <c r="A71" s="49">
        <v>23</v>
      </c>
      <c r="B71" s="23" t="s">
        <v>323</v>
      </c>
      <c r="C71" s="33" t="s">
        <v>334</v>
      </c>
      <c r="D71" s="25" t="s">
        <v>246</v>
      </c>
      <c r="E71" s="52"/>
      <c r="F71" s="37"/>
      <c r="G71" s="11"/>
      <c r="H71" s="11"/>
      <c r="I71" s="52"/>
      <c r="J71" s="37"/>
      <c r="K71" s="29"/>
      <c r="L71" s="12"/>
    </row>
    <row r="72" spans="1:13" ht="15" thickBot="1" x14ac:dyDescent="0.35">
      <c r="A72" s="50"/>
      <c r="B72" s="28"/>
      <c r="C72" s="55"/>
      <c r="D72" s="35"/>
      <c r="E72" s="50"/>
      <c r="F72" s="38"/>
      <c r="G72" s="54"/>
      <c r="H72" s="54"/>
      <c r="I72" s="53"/>
      <c r="J72" s="38"/>
      <c r="K72" s="31"/>
      <c r="L72" s="13"/>
    </row>
    <row r="74" spans="1:13" x14ac:dyDescent="0.3">
      <c r="B74" s="16" t="s">
        <v>336</v>
      </c>
    </row>
    <row r="75" spans="1:13" x14ac:dyDescent="0.3">
      <c r="B75" s="16"/>
      <c r="E75" s="10"/>
      <c r="I75" s="10"/>
      <c r="K75" s="10"/>
      <c r="L75" s="10"/>
    </row>
    <row r="76" spans="1:13" x14ac:dyDescent="0.3">
      <c r="E76" s="10"/>
      <c r="I76" s="10"/>
      <c r="K76" s="10"/>
      <c r="L76" s="10"/>
    </row>
    <row r="77" spans="1:13" x14ac:dyDescent="0.3">
      <c r="E77" s="10"/>
      <c r="I77" s="10"/>
      <c r="K77" s="10"/>
      <c r="L77" s="10"/>
    </row>
    <row r="78" spans="1:13" x14ac:dyDescent="0.3">
      <c r="E78" s="10"/>
      <c r="I78" s="10"/>
      <c r="K78" s="10"/>
      <c r="L78" s="10"/>
    </row>
    <row r="79" spans="1:13" x14ac:dyDescent="0.3">
      <c r="E79" s="10"/>
      <c r="I79" s="10"/>
      <c r="K79" s="10"/>
      <c r="L79" s="10"/>
    </row>
    <row r="80" spans="1:13" x14ac:dyDescent="0.3">
      <c r="E80" s="10"/>
      <c r="I80" s="10"/>
      <c r="K80" s="10"/>
      <c r="L80" s="10"/>
    </row>
    <row r="81" spans="5:12" x14ac:dyDescent="0.3">
      <c r="E81" s="10"/>
      <c r="I81" s="10"/>
      <c r="K81" s="10"/>
      <c r="L81" s="10"/>
    </row>
    <row r="82" spans="5:12" x14ac:dyDescent="0.3">
      <c r="E82" s="10"/>
      <c r="I82" s="10"/>
      <c r="K82" s="10"/>
      <c r="L82" s="10"/>
    </row>
    <row r="83" spans="5:12" x14ac:dyDescent="0.3">
      <c r="E83" s="10"/>
      <c r="I83" s="10"/>
      <c r="K83" s="10"/>
      <c r="L83" s="10"/>
    </row>
    <row r="84" spans="5:12" x14ac:dyDescent="0.3">
      <c r="E84" s="10"/>
      <c r="I84" s="10"/>
      <c r="K84" s="10"/>
      <c r="L84" s="10"/>
    </row>
    <row r="85" spans="5:12" x14ac:dyDescent="0.3">
      <c r="E85" s="10"/>
      <c r="I85" s="10"/>
      <c r="K85" s="10"/>
      <c r="L85" s="10"/>
    </row>
    <row r="86" spans="5:12" x14ac:dyDescent="0.3">
      <c r="E86" s="10"/>
      <c r="I86" s="10"/>
      <c r="K86" s="10"/>
      <c r="L86" s="10"/>
    </row>
    <row r="87" spans="5:12" x14ac:dyDescent="0.3">
      <c r="E87" s="10"/>
      <c r="I87" s="10"/>
      <c r="K87" s="10"/>
      <c r="L87" s="10"/>
    </row>
    <row r="88" spans="5:12" x14ac:dyDescent="0.3">
      <c r="E88" s="10"/>
      <c r="I88" s="10"/>
      <c r="K88" s="10"/>
      <c r="L88" s="10"/>
    </row>
    <row r="89" spans="5:12" x14ac:dyDescent="0.3">
      <c r="E89" s="10"/>
      <c r="I89" s="10"/>
      <c r="K89" s="10"/>
      <c r="L89" s="10"/>
    </row>
    <row r="90" spans="5:12" x14ac:dyDescent="0.3">
      <c r="E90" s="10"/>
      <c r="I90" s="10"/>
      <c r="K90" s="10"/>
      <c r="L90" s="10"/>
    </row>
    <row r="91" spans="5:12" x14ac:dyDescent="0.3">
      <c r="E91" s="10"/>
      <c r="I91" s="10"/>
      <c r="K91" s="10"/>
      <c r="L91" s="10"/>
    </row>
    <row r="92" spans="5:12" x14ac:dyDescent="0.3">
      <c r="E92" s="10"/>
      <c r="I92" s="10"/>
      <c r="K92" s="10"/>
      <c r="L92" s="10"/>
    </row>
    <row r="93" spans="5:12" x14ac:dyDescent="0.3">
      <c r="E93" s="10"/>
      <c r="I93" s="10"/>
      <c r="K93" s="10"/>
      <c r="L93" s="10"/>
    </row>
    <row r="94" spans="5:12" x14ac:dyDescent="0.3">
      <c r="E94" s="10"/>
      <c r="I94" s="10"/>
      <c r="K94" s="10"/>
      <c r="L94" s="10"/>
    </row>
    <row r="95" spans="5:12" x14ac:dyDescent="0.3">
      <c r="E95" s="10"/>
      <c r="I95" s="10"/>
      <c r="K95" s="10"/>
      <c r="L95" s="10"/>
    </row>
    <row r="96" spans="5:12" x14ac:dyDescent="0.3">
      <c r="E96" s="10"/>
      <c r="I96" s="10"/>
      <c r="K96" s="10"/>
      <c r="L96" s="10"/>
    </row>
  </sheetData>
  <sortState xmlns:xlrd2="http://schemas.microsoft.com/office/spreadsheetml/2017/richdata2" ref="J50:L68">
    <sortCondition ref="J49:J68"/>
    <sortCondition ref="L49:L68"/>
  </sortState>
  <mergeCells count="5">
    <mergeCell ref="A2:L2"/>
    <mergeCell ref="A3:D3"/>
    <mergeCell ref="E3:H3"/>
    <mergeCell ref="I3:L3"/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Sheet5</vt:lpstr>
      <vt:lpstr>Winter</vt:lpstr>
      <vt:lpstr>Summer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Panicos Tsolias</dc:creator>
  <cp:keywords/>
  <dc:description/>
  <cp:lastModifiedBy>Pamela Hadjicosta</cp:lastModifiedBy>
  <cp:revision/>
  <dcterms:created xsi:type="dcterms:W3CDTF">2022-11-08T10:35:49Z</dcterms:created>
  <dcterms:modified xsi:type="dcterms:W3CDTF">2026-04-29T08:05:37Z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4ad84d-e37c-4e32-84a2-5131300d5550_Enabled">
    <vt:lpwstr>true</vt:lpwstr>
  </property>
  <property fmtid="{D5CDD505-2E9C-101B-9397-08002B2CF9AE}" pid="3" name="MSIP_Label_5d4ad84d-e37c-4e32-84a2-5131300d5550_SetDate">
    <vt:lpwstr>2025-05-05T11:52:56Z</vt:lpwstr>
  </property>
  <property fmtid="{D5CDD505-2E9C-101B-9397-08002B2CF9AE}" pid="4" name="MSIP_Label_5d4ad84d-e37c-4e32-84a2-5131300d5550_Method">
    <vt:lpwstr>Privileged</vt:lpwstr>
  </property>
  <property fmtid="{D5CDD505-2E9C-101B-9397-08002B2CF9AE}" pid="5" name="MSIP_Label_5d4ad84d-e37c-4e32-84a2-5131300d5550_Name">
    <vt:lpwstr>Public</vt:lpwstr>
  </property>
  <property fmtid="{D5CDD505-2E9C-101B-9397-08002B2CF9AE}" pid="6" name="MSIP_Label_5d4ad84d-e37c-4e32-84a2-5131300d5550_SiteId">
    <vt:lpwstr>47d3048c-4075-4623-9db2-c71dd3b52315</vt:lpwstr>
  </property>
  <property fmtid="{D5CDD505-2E9C-101B-9397-08002B2CF9AE}" pid="7" name="MSIP_Label_5d4ad84d-e37c-4e32-84a2-5131300d5550_ActionId">
    <vt:lpwstr>8b67c06a-2fa6-4597-a8dd-88e2577c4791</vt:lpwstr>
  </property>
  <property fmtid="{D5CDD505-2E9C-101B-9397-08002B2CF9AE}" pid="8" name="MSIP_Label_5d4ad84d-e37c-4e32-84a2-5131300d5550_ContentBits">
    <vt:lpwstr>0</vt:lpwstr>
  </property>
  <property fmtid="{D5CDD505-2E9C-101B-9397-08002B2CF9AE}" pid="9" name="MSIP_Label_5d4ad84d-e37c-4e32-84a2-5131300d5550_Tag">
    <vt:lpwstr>10, 0, 1, 1</vt:lpwstr>
  </property>
</Properties>
</file>